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22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'1'!$A$1:$AO$40</definedName>
    <definedName name="_xlnm.Print_Area" localSheetId="1">'2'!$A$1:$AO$41</definedName>
    <definedName name="_xlnm.Print_Area" localSheetId="2">'3'!$A$1:$AO$40</definedName>
    <definedName name="_xlnm.Print_Area" localSheetId="3">'4'!$A$1:$AO$40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 localSheetId="3">'[3]Arkusz1'!$A$4:$A$6</definedName>
    <definedName name="RodzajeZajec" localSheetId="4">'[4]III'!$A$4:$A$6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<sst xmlns="http://schemas.openxmlformats.org/spreadsheetml/2006/main" count="688" uniqueCount="194">
  <si>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</si>
  <si>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</si>
  <si>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</si>
  <si>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</si>
  <si>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</si>
  <si>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</si>
  <si>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</si>
  <si>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</si>
  <si>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</si>
  <si>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</si>
  <si>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</si>
  <si>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</si>
  <si>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</si>
  <si>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</si>
  <si>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</si>
  <si>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</si>
  <si>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</si>
  <si>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</si>
  <si>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</si>
  <si>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</si>
  <si>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</si>
  <si>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</si>
  <si>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</si>
  <si>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</si>
  <si>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</si>
  <si>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</si>
  <si>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</si>
  <si>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</si>
  <si>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</si>
  <si>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</si>
  <si>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</si>
  <si>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</si>
  <si>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</si>
  <si>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</si>
  <si>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Biofizyka</t>
  </si>
  <si>
    <t>Pierwsza pomoc medyczna</t>
  </si>
  <si>
    <t>Technologie informacyjne</t>
  </si>
  <si>
    <t>Statystyka medyczna</t>
  </si>
  <si>
    <t>Język angielski</t>
  </si>
  <si>
    <t>lekarsko-dentystyczny</t>
  </si>
  <si>
    <t>stacjonarne/niestacjonarne</t>
  </si>
  <si>
    <t>Wychowanie fizyczne</t>
  </si>
  <si>
    <t>egz.</t>
  </si>
  <si>
    <t>zal.</t>
  </si>
  <si>
    <t>Uzgodniono z Samorządem Studentów</t>
  </si>
  <si>
    <t>Lekarsko-stomatologiczny</t>
  </si>
  <si>
    <t>Uniwersytetu Medycznego we Wrocławiu</t>
  </si>
  <si>
    <t>Fizjologia człowieka</t>
  </si>
  <si>
    <t>Chirurgia eksperymentalna i biomateriały</t>
  </si>
  <si>
    <t>Promocja zdrowia jamy ustnej</t>
  </si>
  <si>
    <t>Rehabilitacja</t>
  </si>
  <si>
    <t>stacjonarny/niestacjonarny</t>
  </si>
  <si>
    <t>Patomorfologia</t>
  </si>
  <si>
    <t>Farmakologia</t>
  </si>
  <si>
    <t>Chirurgia ogólna</t>
  </si>
  <si>
    <t>Radiologia ogólna</t>
  </si>
  <si>
    <t>Onkologia ogólna</t>
  </si>
  <si>
    <t>Choroby wewnętrzne</t>
  </si>
  <si>
    <t>Chirurgia stomatologiczna  przedkliniczna</t>
  </si>
  <si>
    <t>Patologia jamy ustnej</t>
  </si>
  <si>
    <t>Choroby zakaźne</t>
  </si>
  <si>
    <t>Pediatria</t>
  </si>
  <si>
    <t>Choroby błony śluzowej jamy ustnej</t>
  </si>
  <si>
    <t>Chirurgia stomatologiczna</t>
  </si>
  <si>
    <t>Chirurgia szczękowo-twarzowa</t>
  </si>
  <si>
    <t>Ortodoncja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</si>
  <si>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</si>
  <si>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</si>
  <si>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</si>
  <si>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Zdrowie publiczne</t>
  </si>
  <si>
    <t>Medycyna katastrof i medycyna ratunkowa</t>
  </si>
  <si>
    <t xml:space="preserve">Radiologia stomatologiczna </t>
  </si>
  <si>
    <t>nieobowiązkowe</t>
  </si>
  <si>
    <t>Stomatologia zachowawcza z endodoncją (PNK)</t>
  </si>
  <si>
    <t>Protetyka stomatologiczna (PNK)</t>
  </si>
  <si>
    <t>Chirurgia stomatologiczna (PNK)</t>
  </si>
  <si>
    <t>Chirurgia szczękowo-twarzowa (PNK)</t>
  </si>
  <si>
    <t>Ortodoncja (PNK)</t>
  </si>
  <si>
    <t>Gerostomatologia (PNK)</t>
  </si>
  <si>
    <t>Stomatologia zintegrowana wieku rozwojowego (PNK)</t>
  </si>
  <si>
    <t>Stomatologia zintegrowana wieku dorosłego (PNK)</t>
  </si>
  <si>
    <t>Choroby błony śluzowej jamy ustnej (PNK)</t>
  </si>
  <si>
    <t>Radiologia stomatologiczna (PNK)</t>
  </si>
  <si>
    <t>Protetyka stomatologiczna</t>
  </si>
  <si>
    <t>Biologia molekularna z podstawami genetyki</t>
  </si>
  <si>
    <t>Anatomia prawidłowa</t>
  </si>
  <si>
    <t>Histologia, cytologia z embriologią</t>
  </si>
  <si>
    <t>Modelarstwo stomatologiczne*</t>
  </si>
  <si>
    <t>Ergonomia stomatologiczna</t>
  </si>
  <si>
    <t>Fakultet humanistyczny**</t>
  </si>
  <si>
    <t>Historia medycyny i stomatologii</t>
  </si>
  <si>
    <t>Psychologia i socjologia medycyny</t>
  </si>
  <si>
    <t>Informacja naukowa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</si>
  <si>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</si>
  <si>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</si>
  <si>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</si>
  <si>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</si>
  <si>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</si>
  <si>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</si>
  <si>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</si>
  <si>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</si>
  <si>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</si>
  <si>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</si>
  <si>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</si>
  <si>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</si>
  <si>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</si>
  <si>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</si>
  <si>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</si>
  <si>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</si>
  <si>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Praktyka zawodowa</t>
  </si>
  <si>
    <t>2 E</t>
  </si>
  <si>
    <t>Stomatologia społeczna z epidemiologią</t>
  </si>
  <si>
    <t>Biochemia z elementami chemii</t>
  </si>
  <si>
    <t>Fizjologia narządu żucia*</t>
  </si>
  <si>
    <t>Materiałoznawstwo protetyczne*</t>
  </si>
  <si>
    <t>Stomatologia zachowawcza przedkliniczna*</t>
  </si>
  <si>
    <t>Endodoncja przedkliniczna*</t>
  </si>
  <si>
    <t>Immunologia kliniczna</t>
  </si>
  <si>
    <t>3 E</t>
  </si>
  <si>
    <t>Stomatologia zachowawcza</t>
  </si>
  <si>
    <t>Stomatologia oparta na dowodach naukowych</t>
  </si>
  <si>
    <t>Fakultet ogólnomedyczny i stomatologiczny*</t>
  </si>
  <si>
    <t>1 E</t>
  </si>
  <si>
    <t>4 E</t>
  </si>
  <si>
    <t>16.</t>
  </si>
  <si>
    <t>17.</t>
  </si>
  <si>
    <t>Choroby narządów zmysłów</t>
  </si>
  <si>
    <t xml:space="preserve">Dermatologia </t>
  </si>
  <si>
    <t>Stomatologia zachowawcza  z endodoncją</t>
  </si>
  <si>
    <t>Psychiatria z elementami psychologii klinicznej</t>
  </si>
  <si>
    <t>Zarządzanie gabinetem stomatologicznym</t>
  </si>
  <si>
    <t>Zaburzenia skroniowo - żuchwowe</t>
  </si>
  <si>
    <t>Choroby przyzębia</t>
  </si>
  <si>
    <t>18.</t>
  </si>
  <si>
    <t>Choroby przyzębia (PNK)</t>
  </si>
  <si>
    <t>Stomatologia dziecięca (PNK)</t>
  </si>
  <si>
    <t>zal. na oc.</t>
  </si>
  <si>
    <t>Etyka lekarska</t>
  </si>
  <si>
    <t>Orzecznictwo i prawo medyczne</t>
  </si>
  <si>
    <t>zal</t>
  </si>
  <si>
    <t>** semestr letni: historia sztuki, komunikacja interpersonalna</t>
  </si>
  <si>
    <t>Periodontologia przedkliniczna</t>
  </si>
  <si>
    <t>egz. **</t>
  </si>
  <si>
    <t xml:space="preserve">Szczegółowy Program Studiów na rok akademicki 2023/2024 </t>
  </si>
  <si>
    <t>Stomatologia dziecięca</t>
  </si>
  <si>
    <t>PNK: praktyczne nauczanie kliniczne zgodnie z pkt. 4 standardu kształcenia przygotowującego do wykonywania zawodu lekarza dentysty</t>
  </si>
  <si>
    <t>6 E</t>
  </si>
  <si>
    <t xml:space="preserve">załącznik </t>
  </si>
  <si>
    <t>do Uchwały Senatu nr 2410</t>
  </si>
  <si>
    <t>z dnia 27.04.2022</t>
  </si>
  <si>
    <t>cykl 2023 - 2028</t>
  </si>
  <si>
    <t>Cykl kształcenia rozpoczynający się w roku akademickim: 2023/2024</t>
  </si>
  <si>
    <r>
      <rPr>
        <sz val="10"/>
        <rFont val="Calibri"/>
        <family val="2"/>
      </rPr>
      <t>*</t>
    </r>
    <r>
      <rPr>
        <sz val="10"/>
        <rFont val="Arial"/>
        <family val="2"/>
      </rPr>
      <t>fakultet: stomatologia estetyczna i cyfrowa, medycyna regeneracyjna</t>
    </r>
  </si>
  <si>
    <t>Implantologia</t>
  </si>
  <si>
    <t>cykl 2022 - 2027</t>
  </si>
  <si>
    <t>Cykl kształcenia rozpoczynający się w roku akademickim: 2022/2023</t>
  </si>
  <si>
    <t>załącznik nr 1</t>
  </si>
  <si>
    <t>do Uchwały Senatu nr 2411</t>
  </si>
  <si>
    <t>z dnia 27.04.2022r.</t>
  </si>
  <si>
    <t xml:space="preserve">PLAN STUDIÓW na rok akademicki 2023/2024 </t>
  </si>
  <si>
    <t>cykl 2021-2026</t>
  </si>
  <si>
    <t>Mikrobiologia ogólna z mikrobiologą jamy ustnej</t>
  </si>
  <si>
    <t>Protetyka stomatologiczna przedkliniczna</t>
  </si>
  <si>
    <t>* semestr zimowy: dietetyka, fizjologia ciąży; semestr letni: kompetencje miękkie w stomatologii, innowacyjne technologie w stomatologii</t>
  </si>
  <si>
    <t>do Uchwały Senatu nr 2412</t>
  </si>
  <si>
    <t xml:space="preserve">PLAN STUDIÓW na rok akademicki 2023/2024  </t>
  </si>
  <si>
    <t>cykl 2020 - 2025</t>
  </si>
  <si>
    <t>Wydział</t>
  </si>
  <si>
    <t>Lekarsko-Stomatologiczny</t>
  </si>
  <si>
    <t>Kierunek</t>
  </si>
  <si>
    <t>Rok studiów</t>
  </si>
  <si>
    <t>Forma studiów</t>
  </si>
  <si>
    <t>stacjonarne i niestacjonarne</t>
  </si>
  <si>
    <t>Załącznik nr 1</t>
  </si>
  <si>
    <t>do Uchwały Senatu nr 2413</t>
  </si>
  <si>
    <t>Cykl kształcenia rozpoczynajacy się w roku akademickim 2019/2020</t>
  </si>
  <si>
    <t>19.</t>
  </si>
  <si>
    <t>do Uchwały Senatu nr 2476</t>
  </si>
  <si>
    <t>z dnia 15.02.2023</t>
  </si>
  <si>
    <t>I (studia w języku polskim i angielskim)</t>
  </si>
  <si>
    <t>II (studia w języku polskim i angielskim)</t>
  </si>
  <si>
    <t>III (studia w języku polskim i angielskim)</t>
  </si>
  <si>
    <t>zmieniony uchwałą nr 2478 z dnia 15.02.2023r.</t>
  </si>
  <si>
    <t>** egzamin wspólny dla przedmiotów "Patomorfologia" i "Patologia jamy ustnej"</t>
  </si>
  <si>
    <t>*egzamin przedkliniczny po 4 semestrze</t>
  </si>
  <si>
    <t>zmieniony uchwałą nr 2479 z dnia 15.02.2023r.</t>
  </si>
  <si>
    <t>**egzamin wspólny dla przedmiotów „Choroby przyzębia (PNK)” i „Choroby błony śluzowej jamy istnej (PNK)</t>
  </si>
  <si>
    <t>egz.**</t>
  </si>
  <si>
    <t>egz. ***</t>
  </si>
  <si>
    <t>***egzamin wspólny dla przedmiotów „Stomatologia zintegrowana wieku rozwojowego (PNK)” i „Stomatologia zintegrowana wieku dorosłego (PNK)”</t>
  </si>
  <si>
    <t>zmieniony uchwałą nr 2480 z dnia 15.02.2023r.</t>
  </si>
  <si>
    <t>lekarsko-dentystyczny (studia w języku polskim i angielskim)</t>
  </si>
  <si>
    <t>V (studia w języku polskim i angielskim)</t>
  </si>
  <si>
    <t>cykl 2019-2024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</si>
</sst>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0.0"/>
    <numFmt numFmtId="173" formatCode="#,##0.0"/>
    <numFmt numFmtId="174" formatCode="d/mm/yyyy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172" fontId="0" fillId="0" borderId="12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58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58" fillId="0" borderId="14" xfId="0" applyNumberFormat="1" applyFont="1" applyFill="1" applyBorder="1" applyAlignment="1">
      <alignment/>
    </xf>
    <xf numFmtId="172" fontId="58" fillId="0" borderId="13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6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59" fillId="0" borderId="15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72" fontId="58" fillId="0" borderId="12" xfId="0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172" fontId="59" fillId="0" borderId="13" xfId="0" applyNumberFormat="1" applyFont="1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172" fontId="57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1" fillId="0" borderId="10" xfId="0" applyFont="1" applyFill="1" applyBorder="1" applyAlignment="1">
      <alignment horizontal="right"/>
    </xf>
    <xf numFmtId="0" fontId="58" fillId="0" borderId="11" xfId="0" applyFont="1" applyFill="1" applyBorder="1" applyAlignment="1">
      <alignment wrapText="1"/>
    </xf>
    <xf numFmtId="172" fontId="62" fillId="0" borderId="16" xfId="0" applyNumberFormat="1" applyFont="1" applyFill="1" applyBorder="1" applyAlignment="1">
      <alignment/>
    </xf>
    <xf numFmtId="0" fontId="58" fillId="0" borderId="0" xfId="0" applyFont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4" fillId="0" borderId="0" xfId="0" applyFont="1" applyFill="1" applyAlignment="1">
      <alignment horizontal="left"/>
    </xf>
    <xf numFmtId="49" fontId="64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0" fillId="0" borderId="17" xfId="52" applyFont="1" applyFill="1" applyBorder="1" applyAlignment="1">
      <alignment horizontal="center" vertical="center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textRotation="90"/>
      <protection/>
    </xf>
    <xf numFmtId="0" fontId="0" fillId="0" borderId="20" xfId="52" applyFont="1" applyFill="1" applyBorder="1" applyAlignment="1">
      <alignment textRotation="90"/>
      <protection/>
    </xf>
    <xf numFmtId="0" fontId="0" fillId="0" borderId="21" xfId="52" applyFont="1" applyFill="1" applyBorder="1" applyAlignment="1">
      <alignment textRotation="90"/>
      <protection/>
    </xf>
    <xf numFmtId="0" fontId="0" fillId="0" borderId="16" xfId="52" applyFont="1" applyFill="1" applyBorder="1" applyAlignment="1">
      <alignment textRotation="90"/>
      <protection/>
    </xf>
    <xf numFmtId="0" fontId="0" fillId="0" borderId="12" xfId="52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 horizontal="right"/>
      <protection/>
    </xf>
    <xf numFmtId="0" fontId="0" fillId="0" borderId="11" xfId="52" applyFont="1" applyFill="1" applyBorder="1" applyAlignment="1">
      <alignment/>
      <protection/>
    </xf>
    <xf numFmtId="172" fontId="58" fillId="0" borderId="12" xfId="52" applyNumberFormat="1" applyFont="1" applyFill="1" applyBorder="1">
      <alignment/>
      <protection/>
    </xf>
    <xf numFmtId="172" fontId="58" fillId="0" borderId="13" xfId="52" applyNumberFormat="1" applyFont="1" applyFill="1" applyBorder="1">
      <alignment/>
      <protection/>
    </xf>
    <xf numFmtId="172" fontId="58" fillId="0" borderId="14" xfId="52" applyNumberFormat="1" applyFont="1" applyFill="1" applyBorder="1">
      <alignment/>
      <protection/>
    </xf>
    <xf numFmtId="0" fontId="58" fillId="0" borderId="14" xfId="52" applyFont="1" applyFill="1" applyBorder="1">
      <alignment/>
      <protection/>
    </xf>
    <xf numFmtId="172" fontId="58" fillId="0" borderId="15" xfId="52" applyNumberFormat="1" applyFont="1" applyFill="1" applyBorder="1">
      <alignment/>
      <protection/>
    </xf>
    <xf numFmtId="172" fontId="2" fillId="0" borderId="16" xfId="52" applyNumberFormat="1" applyFont="1" applyFill="1" applyBorder="1">
      <alignment/>
      <protection/>
    </xf>
    <xf numFmtId="0" fontId="0" fillId="0" borderId="11" xfId="52" applyFont="1" applyFill="1" applyBorder="1" applyAlignment="1">
      <alignment wrapText="1"/>
      <protection/>
    </xf>
    <xf numFmtId="0" fontId="57" fillId="0" borderId="0" xfId="52" applyFont="1">
      <alignment/>
      <protection/>
    </xf>
    <xf numFmtId="0" fontId="57" fillId="0" borderId="0" xfId="52" applyFont="1" applyFill="1">
      <alignment/>
      <protection/>
    </xf>
    <xf numFmtId="0" fontId="58" fillId="0" borderId="14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right"/>
      <protection/>
    </xf>
    <xf numFmtId="172" fontId="0" fillId="0" borderId="22" xfId="52" applyNumberFormat="1" applyFont="1" applyFill="1" applyBorder="1">
      <alignment/>
      <protection/>
    </xf>
    <xf numFmtId="172" fontId="2" fillId="0" borderId="22" xfId="52" applyNumberFormat="1" applyFont="1" applyFill="1" applyBorder="1">
      <alignment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Border="1" applyAlignment="1">
      <alignment horizontal="left"/>
      <protection/>
    </xf>
    <xf numFmtId="172" fontId="0" fillId="0" borderId="0" xfId="52" applyNumberFormat="1">
      <alignment/>
      <protection/>
    </xf>
    <xf numFmtId="0" fontId="10" fillId="0" borderId="0" xfId="52" applyFont="1" applyFill="1">
      <alignment/>
      <protection/>
    </xf>
    <xf numFmtId="0" fontId="2" fillId="0" borderId="0" xfId="52" applyFont="1" applyFill="1" applyAlignment="1">
      <alignment horizontal="left"/>
      <protection/>
    </xf>
    <xf numFmtId="174" fontId="8" fillId="0" borderId="0" xfId="52" applyNumberFormat="1" applyFont="1" applyFill="1" applyAlignment="1">
      <alignment horizontal="left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>
      <alignment/>
      <protection/>
    </xf>
    <xf numFmtId="172" fontId="0" fillId="0" borderId="0" xfId="52" applyNumberFormat="1" applyFont="1" applyFill="1">
      <alignment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172" fontId="0" fillId="0" borderId="0" xfId="52" applyNumberFormat="1" applyFill="1">
      <alignment/>
      <protection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right" textRotation="90"/>
    </xf>
    <xf numFmtId="0" fontId="2" fillId="0" borderId="33" xfId="0" applyFont="1" applyFill="1" applyBorder="1" applyAlignment="1">
      <alignment horizontal="right" textRotation="90"/>
    </xf>
    <xf numFmtId="0" fontId="2" fillId="0" borderId="34" xfId="0" applyFont="1" applyFill="1" applyBorder="1" applyAlignment="1">
      <alignment horizontal="right" textRotation="90"/>
    </xf>
    <xf numFmtId="0" fontId="2" fillId="0" borderId="35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32" xfId="52" applyFont="1" applyFill="1" applyBorder="1" applyAlignment="1">
      <alignment horizontal="right" textRotation="90"/>
      <protection/>
    </xf>
    <xf numFmtId="0" fontId="2" fillId="0" borderId="33" xfId="52" applyFont="1" applyFill="1" applyBorder="1" applyAlignment="1">
      <alignment horizontal="right" textRotation="90"/>
      <protection/>
    </xf>
    <xf numFmtId="0" fontId="0" fillId="0" borderId="0" xfId="52" applyFont="1" applyFill="1" applyBorder="1" applyAlignment="1">
      <alignment horizontal="center"/>
      <protection/>
    </xf>
    <xf numFmtId="172" fontId="0" fillId="0" borderId="0" xfId="52" applyNumberFormat="1" applyFill="1" applyAlignment="1">
      <alignment horizontal="center"/>
      <protection/>
    </xf>
    <xf numFmtId="0" fontId="2" fillId="0" borderId="30" xfId="52" applyFont="1" applyFill="1" applyBorder="1" applyAlignment="1">
      <alignment horizontal="right" vertical="center"/>
      <protection/>
    </xf>
    <xf numFmtId="0" fontId="2" fillId="0" borderId="31" xfId="52" applyFont="1" applyFill="1" applyBorder="1" applyAlignment="1">
      <alignment horizontal="right" vertical="center"/>
      <protection/>
    </xf>
    <xf numFmtId="0" fontId="2" fillId="0" borderId="23" xfId="52" applyFont="1" applyFill="1" applyBorder="1" applyAlignment="1">
      <alignment horizontal="right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right" textRotation="90"/>
      <protection/>
    </xf>
    <xf numFmtId="0" fontId="2" fillId="0" borderId="35" xfId="52" applyFont="1" applyFill="1" applyBorder="1" applyAlignment="1">
      <alignment horizontal="right" textRotation="90"/>
      <protection/>
    </xf>
    <xf numFmtId="0" fontId="0" fillId="0" borderId="0" xfId="52" applyFont="1" applyFill="1" applyAlignment="1">
      <alignment/>
      <protection/>
    </xf>
    <xf numFmtId="0" fontId="0" fillId="0" borderId="0" xfId="52" applyFill="1" applyAlignment="1">
      <alignment/>
      <protection/>
    </xf>
    <xf numFmtId="0" fontId="3" fillId="0" borderId="0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0" fillId="0" borderId="26" xfId="52" applyFont="1" applyFill="1" applyBorder="1" applyAlignment="1">
      <alignment horizontal="center"/>
      <protection/>
    </xf>
    <xf numFmtId="0" fontId="0" fillId="0" borderId="27" xfId="52" applyFont="1" applyFill="1" applyBorder="1" applyAlignment="1">
      <alignment horizontal="center"/>
      <protection/>
    </xf>
    <xf numFmtId="0" fontId="0" fillId="0" borderId="28" xfId="52" applyFont="1" applyFill="1" applyBorder="1" applyAlignment="1">
      <alignment horizontal="center"/>
      <protection/>
    </xf>
    <xf numFmtId="0" fontId="0" fillId="0" borderId="29" xfId="52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209550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0</xdr:rowOff>
    </xdr:from>
    <xdr:to>
      <xdr:col>5</xdr:col>
      <xdr:colOff>381000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4210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%20ROK_2020_2021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I%20ROK_%202020_2021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V%20ROK%202020_2021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esktop\plany%20studi&#243;w\2019-2024\2019-2024%20projekt%20zmian%20lut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</sheetNames>
    <sheetDataSet>
      <sheetData sheetId="2">
        <row r="6">
          <cell r="A6" t="str">
            <v>PLAN STUDIÓW na rok akademicki 2021/2022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tabSelected="1" view="pageLayout" zoomScale="75" zoomScaleNormal="130" zoomScaleSheetLayoutView="100" zoomScalePageLayoutView="75" workbookViewId="0" topLeftCell="A1">
      <selection activeCell="P41" sqref="P41"/>
    </sheetView>
  </sheetViews>
  <sheetFormatPr defaultColWidth="11.421875" defaultRowHeight="12.75"/>
  <cols>
    <col min="1" max="1" width="4.28125" style="16" customWidth="1"/>
    <col min="2" max="2" width="10.8515625" style="16" customWidth="1"/>
    <col min="3" max="3" width="36.421875" style="16" customWidth="1"/>
    <col min="4" max="6" width="5.7109375" style="16" customWidth="1"/>
    <col min="7" max="7" width="6.57421875" style="16" bestFit="1" customWidth="1"/>
    <col min="8" max="16" width="5.7109375" style="16" customWidth="1"/>
    <col min="17" max="17" width="4.421875" style="16" bestFit="1" customWidth="1"/>
    <col min="18" max="19" width="6.57421875" style="16" bestFit="1" customWidth="1"/>
    <col min="20" max="24" width="5.7109375" style="16" customWidth="1"/>
    <col min="25" max="25" width="6.57421875" style="16" bestFit="1" customWidth="1"/>
    <col min="26" max="33" width="5.7109375" style="16" customWidth="1"/>
    <col min="34" max="34" width="6.57421875" style="16" bestFit="1" customWidth="1"/>
    <col min="35" max="35" width="5.7109375" style="16" customWidth="1"/>
    <col min="36" max="37" width="6.57421875" style="16" bestFit="1" customWidth="1"/>
    <col min="38" max="39" width="5.7109375" style="16" customWidth="1"/>
    <col min="40" max="40" width="6.57421875" style="16" bestFit="1" customWidth="1"/>
    <col min="41" max="41" width="5.7109375" style="16" customWidth="1"/>
    <col min="42" max="16384" width="11.421875" style="3" customWidth="1"/>
  </cols>
  <sheetData>
    <row r="1" spans="35:40" ht="12.75">
      <c r="AI1" s="16" t="s">
        <v>147</v>
      </c>
      <c r="AJ1" s="19"/>
      <c r="AK1" s="19"/>
      <c r="AL1" s="19"/>
      <c r="AM1" s="19"/>
      <c r="AN1" s="19"/>
    </row>
    <row r="2" spans="2:40" ht="12.75">
      <c r="B2" s="20"/>
      <c r="AI2" s="16" t="s">
        <v>177</v>
      </c>
      <c r="AJ2" s="21"/>
      <c r="AK2" s="21"/>
      <c r="AL2" s="21"/>
      <c r="AM2" s="21"/>
      <c r="AN2" s="21"/>
    </row>
    <row r="3" spans="2:40" ht="12.75">
      <c r="B3" s="20"/>
      <c r="AI3" s="16" t="s">
        <v>46</v>
      </c>
      <c r="AJ3" s="19"/>
      <c r="AK3" s="19"/>
      <c r="AL3" s="19"/>
      <c r="AM3" s="19"/>
      <c r="AN3" s="19"/>
    </row>
    <row r="4" spans="2:40" ht="12.75">
      <c r="B4" s="20"/>
      <c r="AI4" s="16" t="s">
        <v>178</v>
      </c>
      <c r="AJ4" s="21"/>
      <c r="AK4" s="21"/>
      <c r="AL4" s="21"/>
      <c r="AM4" s="21"/>
      <c r="AN4" s="21"/>
    </row>
    <row r="5" spans="2:40" ht="12.75">
      <c r="B5" s="22"/>
      <c r="AJ5" s="19"/>
      <c r="AK5" s="19"/>
      <c r="AL5" s="19"/>
      <c r="AM5" s="19"/>
      <c r="AN5" s="19"/>
    </row>
    <row r="6" spans="1:41" s="1" customFormat="1" ht="19.5" customHeight="1">
      <c r="A6" s="118" t="s">
        <v>143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s="1" customFormat="1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18" t="s">
        <v>150</v>
      </c>
      <c r="O7" s="118"/>
      <c r="P7" s="118"/>
      <c r="Q7" s="118"/>
      <c r="R7" s="118"/>
      <c r="S7" s="118"/>
      <c r="T7" s="118"/>
      <c r="U7" s="118"/>
      <c r="V7" s="11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9" spans="1:41" s="2" customFormat="1" ht="15" customHeight="1">
      <c r="A9" s="24" t="s">
        <v>13</v>
      </c>
      <c r="B9" s="24"/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2" customFormat="1" ht="15" customHeight="1">
      <c r="A10" s="24" t="s">
        <v>16</v>
      </c>
      <c r="B10" s="24"/>
      <c r="C10" s="24" t="s">
        <v>39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2" customFormat="1" ht="15" customHeight="1">
      <c r="A11" s="24" t="s">
        <v>14</v>
      </c>
      <c r="B11" s="24"/>
      <c r="C11" s="24" t="s">
        <v>179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2" customFormat="1" ht="15" customHeight="1">
      <c r="A12" s="24" t="s">
        <v>15</v>
      </c>
      <c r="B12" s="24"/>
      <c r="C12" s="24" t="s">
        <v>40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2" ht="15" customHeight="1">
      <c r="A13" s="24" t="s">
        <v>151</v>
      </c>
      <c r="B13" s="24"/>
    </row>
    <row r="15" ht="13.5" thickBot="1"/>
    <row r="16" spans="1:41" ht="13.5" customHeight="1" thickBot="1">
      <c r="A16" s="120" t="s">
        <v>7</v>
      </c>
      <c r="B16" s="25"/>
      <c r="C16" s="122" t="s">
        <v>6</v>
      </c>
      <c r="D16" s="107" t="s">
        <v>9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07" t="s">
        <v>10</v>
      </c>
      <c r="W16" s="108"/>
      <c r="X16" s="108"/>
      <c r="Y16" s="108"/>
      <c r="Z16" s="108"/>
      <c r="AA16" s="108"/>
      <c r="AB16" s="108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  <c r="AN16" s="114" t="s">
        <v>11</v>
      </c>
      <c r="AO16" s="116" t="s">
        <v>12</v>
      </c>
    </row>
    <row r="17" spans="1:41" ht="232.5">
      <c r="A17" s="121"/>
      <c r="B17" s="27" t="s">
        <v>28</v>
      </c>
      <c r="C17" s="123"/>
      <c r="D17" s="28" t="s">
        <v>17</v>
      </c>
      <c r="E17" s="29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23</v>
      </c>
      <c r="K17" s="30" t="s">
        <v>31</v>
      </c>
      <c r="L17" s="30" t="s">
        <v>32</v>
      </c>
      <c r="M17" s="30" t="s">
        <v>24</v>
      </c>
      <c r="N17" s="30" t="s">
        <v>30</v>
      </c>
      <c r="O17" s="30" t="s">
        <v>27</v>
      </c>
      <c r="P17" s="30" t="s">
        <v>25</v>
      </c>
      <c r="Q17" s="30" t="s">
        <v>0</v>
      </c>
      <c r="R17" s="30" t="s">
        <v>26</v>
      </c>
      <c r="S17" s="30" t="s">
        <v>8</v>
      </c>
      <c r="T17" s="30" t="s">
        <v>1</v>
      </c>
      <c r="U17" s="31" t="s">
        <v>2</v>
      </c>
      <c r="V17" s="29" t="s">
        <v>17</v>
      </c>
      <c r="W17" s="29" t="s">
        <v>18</v>
      </c>
      <c r="X17" s="29" t="s">
        <v>19</v>
      </c>
      <c r="Y17" s="29" t="s">
        <v>20</v>
      </c>
      <c r="Z17" s="29" t="s">
        <v>21</v>
      </c>
      <c r="AA17" s="29" t="s">
        <v>22</v>
      </c>
      <c r="AB17" s="29" t="s">
        <v>23</v>
      </c>
      <c r="AC17" s="30" t="s">
        <v>33</v>
      </c>
      <c r="AD17" s="30" t="s">
        <v>32</v>
      </c>
      <c r="AE17" s="30" t="s">
        <v>24</v>
      </c>
      <c r="AF17" s="30" t="s">
        <v>30</v>
      </c>
      <c r="AG17" s="30" t="s">
        <v>27</v>
      </c>
      <c r="AH17" s="30" t="s">
        <v>25</v>
      </c>
      <c r="AI17" s="30" t="s">
        <v>0</v>
      </c>
      <c r="AJ17" s="30" t="s">
        <v>26</v>
      </c>
      <c r="AK17" s="30" t="s">
        <v>8</v>
      </c>
      <c r="AL17" s="30" t="s">
        <v>1</v>
      </c>
      <c r="AM17" s="31" t="s">
        <v>2</v>
      </c>
      <c r="AN17" s="115"/>
      <c r="AO17" s="117"/>
    </row>
    <row r="18" spans="1:41" ht="25.5">
      <c r="A18" s="32" t="s">
        <v>93</v>
      </c>
      <c r="B18" s="6" t="s">
        <v>29</v>
      </c>
      <c r="C18" s="9" t="s">
        <v>84</v>
      </c>
      <c r="D18" s="10">
        <v>10</v>
      </c>
      <c r="E18" s="11"/>
      <c r="F18" s="12"/>
      <c r="G18" s="12">
        <v>25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35</v>
      </c>
      <c r="S18" s="12">
        <f aca="true" t="shared" si="0" ref="S18:S32">SUM(D18:Q18)</f>
        <v>35</v>
      </c>
      <c r="T18" s="35" t="s">
        <v>42</v>
      </c>
      <c r="U18" s="34">
        <v>4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 aca="true" t="shared" si="1" ref="AJ18:AJ30">SUM(V18:AH18)</f>
        <v>0</v>
      </c>
      <c r="AK18" s="12">
        <f aca="true" t="shared" si="2" ref="AK18:AK32">SUM(V18:AI18)</f>
        <v>0</v>
      </c>
      <c r="AL18" s="35"/>
      <c r="AM18" s="34"/>
      <c r="AN18" s="15">
        <f>S18+AK18</f>
        <v>35</v>
      </c>
      <c r="AO18" s="15">
        <f>U18+AM18</f>
        <v>4</v>
      </c>
    </row>
    <row r="19" spans="1:41" ht="15" customHeight="1">
      <c r="A19" s="32" t="s">
        <v>94</v>
      </c>
      <c r="B19" s="6" t="s">
        <v>29</v>
      </c>
      <c r="C19" s="9" t="s">
        <v>34</v>
      </c>
      <c r="D19" s="10">
        <v>15</v>
      </c>
      <c r="E19" s="11"/>
      <c r="F19" s="12"/>
      <c r="G19" s="12">
        <v>35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 aca="true" t="shared" si="3" ref="R19:R32">SUM(D19:O19)</f>
        <v>50</v>
      </c>
      <c r="S19" s="12">
        <f t="shared" si="0"/>
        <v>50</v>
      </c>
      <c r="T19" s="35" t="s">
        <v>42</v>
      </c>
      <c r="U19" s="34">
        <v>6</v>
      </c>
      <c r="V19" s="11"/>
      <c r="W19" s="11"/>
      <c r="X19" s="11"/>
      <c r="Y19" s="18"/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 t="shared" si="1"/>
        <v>0</v>
      </c>
      <c r="AK19" s="12">
        <f t="shared" si="2"/>
        <v>0</v>
      </c>
      <c r="AL19" s="35"/>
      <c r="AM19" s="36"/>
      <c r="AN19" s="15">
        <f aca="true" t="shared" si="4" ref="AN19:AN32">S19+AK19</f>
        <v>50</v>
      </c>
      <c r="AO19" s="15">
        <f aca="true" t="shared" si="5" ref="AO19:AO32">U19+AM19</f>
        <v>6</v>
      </c>
    </row>
    <row r="20" spans="1:41" ht="15" customHeight="1">
      <c r="A20" s="32" t="s">
        <v>95</v>
      </c>
      <c r="B20" s="6" t="s">
        <v>29</v>
      </c>
      <c r="C20" s="9" t="s">
        <v>85</v>
      </c>
      <c r="D20" s="10">
        <v>10</v>
      </c>
      <c r="E20" s="11">
        <v>5</v>
      </c>
      <c r="F20" s="12"/>
      <c r="G20" s="12">
        <v>60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 t="shared" si="3"/>
        <v>75</v>
      </c>
      <c r="S20" s="12">
        <f t="shared" si="0"/>
        <v>75</v>
      </c>
      <c r="T20" s="35" t="s">
        <v>43</v>
      </c>
      <c r="U20" s="34">
        <v>5</v>
      </c>
      <c r="V20" s="11">
        <v>10</v>
      </c>
      <c r="W20" s="11">
        <v>5</v>
      </c>
      <c r="X20" s="11"/>
      <c r="Y20" s="11">
        <v>60</v>
      </c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>
        <f t="shared" si="1"/>
        <v>75</v>
      </c>
      <c r="AK20" s="12">
        <f t="shared" si="2"/>
        <v>75</v>
      </c>
      <c r="AL20" s="35" t="s">
        <v>42</v>
      </c>
      <c r="AM20" s="34">
        <v>11</v>
      </c>
      <c r="AN20" s="15">
        <f t="shared" si="4"/>
        <v>150</v>
      </c>
      <c r="AO20" s="15">
        <f t="shared" si="5"/>
        <v>16</v>
      </c>
    </row>
    <row r="21" spans="1:41" ht="15" customHeight="1">
      <c r="A21" s="32" t="s">
        <v>96</v>
      </c>
      <c r="B21" s="6" t="s">
        <v>29</v>
      </c>
      <c r="C21" s="9" t="s">
        <v>86</v>
      </c>
      <c r="D21" s="10">
        <v>5</v>
      </c>
      <c r="E21" s="11">
        <v>10</v>
      </c>
      <c r="F21" s="12"/>
      <c r="G21" s="12">
        <v>35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3"/>
        <v>50</v>
      </c>
      <c r="S21" s="12">
        <f t="shared" si="0"/>
        <v>50</v>
      </c>
      <c r="T21" s="35" t="s">
        <v>43</v>
      </c>
      <c r="U21" s="34">
        <v>4</v>
      </c>
      <c r="V21" s="11">
        <v>5</v>
      </c>
      <c r="W21" s="11">
        <v>10</v>
      </c>
      <c r="X21" s="11"/>
      <c r="Y21" s="11">
        <v>35</v>
      </c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1"/>
        <v>50</v>
      </c>
      <c r="AK21" s="12">
        <f t="shared" si="2"/>
        <v>50</v>
      </c>
      <c r="AL21" s="35" t="s">
        <v>42</v>
      </c>
      <c r="AM21" s="13">
        <v>8</v>
      </c>
      <c r="AN21" s="15">
        <f t="shared" si="4"/>
        <v>100</v>
      </c>
      <c r="AO21" s="15">
        <f t="shared" si="5"/>
        <v>12</v>
      </c>
    </row>
    <row r="22" spans="1:41" ht="15" customHeight="1">
      <c r="A22" s="32" t="s">
        <v>97</v>
      </c>
      <c r="B22" s="6" t="s">
        <v>29</v>
      </c>
      <c r="C22" s="9" t="s">
        <v>35</v>
      </c>
      <c r="D22" s="10"/>
      <c r="E22" s="11">
        <v>5</v>
      </c>
      <c r="F22" s="12"/>
      <c r="G22" s="12">
        <v>25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3"/>
        <v>30</v>
      </c>
      <c r="S22" s="12">
        <f t="shared" si="0"/>
        <v>30</v>
      </c>
      <c r="T22" s="35" t="s">
        <v>43</v>
      </c>
      <c r="U22" s="34">
        <v>2.5</v>
      </c>
      <c r="V22" s="11"/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1"/>
        <v>0</v>
      </c>
      <c r="AK22" s="12">
        <f t="shared" si="2"/>
        <v>0</v>
      </c>
      <c r="AL22" s="35"/>
      <c r="AM22" s="34"/>
      <c r="AN22" s="15">
        <f t="shared" si="4"/>
        <v>30</v>
      </c>
      <c r="AO22" s="15">
        <f t="shared" si="5"/>
        <v>2.5</v>
      </c>
    </row>
    <row r="23" spans="1:41" ht="15" customHeight="1">
      <c r="A23" s="32" t="s">
        <v>98</v>
      </c>
      <c r="B23" s="6" t="s">
        <v>29</v>
      </c>
      <c r="C23" s="44" t="s">
        <v>87</v>
      </c>
      <c r="D23" s="10"/>
      <c r="E23" s="11">
        <v>10</v>
      </c>
      <c r="F23" s="12"/>
      <c r="G23" s="12">
        <v>50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3"/>
        <v>60</v>
      </c>
      <c r="S23" s="12">
        <f t="shared" si="0"/>
        <v>60</v>
      </c>
      <c r="T23" s="35" t="s">
        <v>43</v>
      </c>
      <c r="U23" s="34">
        <v>4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1"/>
        <v>0</v>
      </c>
      <c r="AK23" s="12">
        <f t="shared" si="2"/>
        <v>0</v>
      </c>
      <c r="AL23" s="35" t="s">
        <v>108</v>
      </c>
      <c r="AM23" s="34"/>
      <c r="AN23" s="15">
        <f t="shared" si="4"/>
        <v>60</v>
      </c>
      <c r="AO23" s="15">
        <f t="shared" si="5"/>
        <v>4</v>
      </c>
    </row>
    <row r="24" spans="1:41" ht="15" customHeight="1">
      <c r="A24" s="32" t="s">
        <v>99</v>
      </c>
      <c r="B24" s="6" t="s">
        <v>29</v>
      </c>
      <c r="C24" s="9" t="s">
        <v>88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3"/>
        <v>0</v>
      </c>
      <c r="S24" s="12">
        <f t="shared" si="0"/>
        <v>0</v>
      </c>
      <c r="T24" s="35"/>
      <c r="U24" s="34"/>
      <c r="V24" s="11"/>
      <c r="W24" s="11">
        <v>15</v>
      </c>
      <c r="X24" s="11"/>
      <c r="Y24" s="11">
        <v>15</v>
      </c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1"/>
        <v>30</v>
      </c>
      <c r="AK24" s="12">
        <f t="shared" si="2"/>
        <v>30</v>
      </c>
      <c r="AL24" s="35" t="s">
        <v>43</v>
      </c>
      <c r="AM24" s="13">
        <v>2</v>
      </c>
      <c r="AN24" s="15">
        <f t="shared" si="4"/>
        <v>30</v>
      </c>
      <c r="AO24" s="15">
        <f t="shared" si="5"/>
        <v>2</v>
      </c>
    </row>
    <row r="25" spans="1:41" ht="15" customHeight="1">
      <c r="A25" s="32" t="s">
        <v>100</v>
      </c>
      <c r="B25" s="6" t="s">
        <v>72</v>
      </c>
      <c r="C25" s="9" t="s">
        <v>89</v>
      </c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3"/>
        <v>0</v>
      </c>
      <c r="S25" s="12">
        <f t="shared" si="0"/>
        <v>0</v>
      </c>
      <c r="T25" s="35"/>
      <c r="U25" s="34"/>
      <c r="V25" s="11"/>
      <c r="W25" s="11">
        <v>15</v>
      </c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>SUM(V25:AH25)</f>
        <v>15</v>
      </c>
      <c r="AK25" s="12">
        <f>SUM(V25:AI25)</f>
        <v>15</v>
      </c>
      <c r="AL25" s="35" t="s">
        <v>43</v>
      </c>
      <c r="AM25" s="34">
        <v>1.5</v>
      </c>
      <c r="AN25" s="15">
        <f t="shared" si="4"/>
        <v>15</v>
      </c>
      <c r="AO25" s="15">
        <f t="shared" si="5"/>
        <v>1.5</v>
      </c>
    </row>
    <row r="26" spans="1:41" ht="15" customHeight="1">
      <c r="A26" s="32" t="s">
        <v>101</v>
      </c>
      <c r="B26" s="6" t="s">
        <v>29</v>
      </c>
      <c r="C26" s="9" t="s">
        <v>90</v>
      </c>
      <c r="D26" s="10"/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3"/>
        <v>15</v>
      </c>
      <c r="S26" s="12">
        <f t="shared" si="0"/>
        <v>15</v>
      </c>
      <c r="T26" s="35" t="s">
        <v>43</v>
      </c>
      <c r="U26" s="34">
        <v>1</v>
      </c>
      <c r="V26" s="11"/>
      <c r="W26" s="11"/>
      <c r="X26" s="11"/>
      <c r="Y26" s="11"/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1"/>
        <v>0</v>
      </c>
      <c r="AK26" s="12">
        <f t="shared" si="2"/>
        <v>0</v>
      </c>
      <c r="AL26" s="35"/>
      <c r="AM26" s="34"/>
      <c r="AN26" s="15">
        <f t="shared" si="4"/>
        <v>15</v>
      </c>
      <c r="AO26" s="15">
        <f t="shared" si="5"/>
        <v>1</v>
      </c>
    </row>
    <row r="27" spans="1:41" ht="15" customHeight="1">
      <c r="A27" s="32" t="s">
        <v>102</v>
      </c>
      <c r="B27" s="6" t="s">
        <v>29</v>
      </c>
      <c r="C27" s="9" t="s">
        <v>36</v>
      </c>
      <c r="D27" s="10"/>
      <c r="E27" s="11"/>
      <c r="F27" s="12"/>
      <c r="G27" s="12">
        <v>10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3"/>
        <v>10</v>
      </c>
      <c r="S27" s="12">
        <f t="shared" si="0"/>
        <v>10</v>
      </c>
      <c r="T27" s="35" t="s">
        <v>43</v>
      </c>
      <c r="U27" s="34">
        <v>1</v>
      </c>
      <c r="V27" s="11"/>
      <c r="W27" s="11"/>
      <c r="X27" s="11"/>
      <c r="Y27" s="11"/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1"/>
        <v>0</v>
      </c>
      <c r="AK27" s="12">
        <f t="shared" si="2"/>
        <v>0</v>
      </c>
      <c r="AL27" s="35"/>
      <c r="AM27" s="34"/>
      <c r="AN27" s="15">
        <f t="shared" si="4"/>
        <v>10</v>
      </c>
      <c r="AO27" s="15">
        <f t="shared" si="5"/>
        <v>1</v>
      </c>
    </row>
    <row r="28" spans="1:41" ht="15" customHeight="1">
      <c r="A28" s="32" t="s">
        <v>103</v>
      </c>
      <c r="B28" s="6" t="s">
        <v>29</v>
      </c>
      <c r="C28" s="9" t="s">
        <v>91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3"/>
        <v>0</v>
      </c>
      <c r="S28" s="12">
        <f t="shared" si="0"/>
        <v>0</v>
      </c>
      <c r="T28" s="35"/>
      <c r="U28" s="34"/>
      <c r="V28" s="11"/>
      <c r="W28" s="11">
        <v>30</v>
      </c>
      <c r="X28" s="11"/>
      <c r="Y28" s="11"/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1"/>
        <v>30</v>
      </c>
      <c r="AK28" s="12">
        <f t="shared" si="2"/>
        <v>30</v>
      </c>
      <c r="AL28" s="35" t="s">
        <v>43</v>
      </c>
      <c r="AM28" s="34">
        <v>1.5</v>
      </c>
      <c r="AN28" s="15">
        <f t="shared" si="4"/>
        <v>30</v>
      </c>
      <c r="AO28" s="15">
        <f t="shared" si="5"/>
        <v>1.5</v>
      </c>
    </row>
    <row r="29" spans="1:41" ht="15" customHeight="1">
      <c r="A29" s="32" t="s">
        <v>104</v>
      </c>
      <c r="B29" s="6" t="s">
        <v>29</v>
      </c>
      <c r="C29" s="9" t="s">
        <v>38</v>
      </c>
      <c r="D29" s="10"/>
      <c r="E29" s="11"/>
      <c r="F29" s="12"/>
      <c r="G29" s="12"/>
      <c r="H29" s="12"/>
      <c r="I29" s="12"/>
      <c r="J29" s="12"/>
      <c r="K29" s="12"/>
      <c r="L29" s="12"/>
      <c r="M29" s="12">
        <v>30</v>
      </c>
      <c r="N29" s="12"/>
      <c r="O29" s="12"/>
      <c r="P29" s="12"/>
      <c r="Q29" s="12"/>
      <c r="R29" s="12">
        <f t="shared" si="3"/>
        <v>30</v>
      </c>
      <c r="S29" s="12">
        <f t="shared" si="0"/>
        <v>30</v>
      </c>
      <c r="T29" s="35" t="s">
        <v>43</v>
      </c>
      <c r="U29" s="34">
        <v>2</v>
      </c>
      <c r="V29" s="11"/>
      <c r="W29" s="11"/>
      <c r="X29" s="11"/>
      <c r="Y29" s="11"/>
      <c r="Z29" s="11"/>
      <c r="AA29" s="11"/>
      <c r="AB29" s="11"/>
      <c r="AC29" s="11"/>
      <c r="AD29" s="12"/>
      <c r="AE29" s="12">
        <v>40</v>
      </c>
      <c r="AF29" s="12"/>
      <c r="AG29" s="12"/>
      <c r="AH29" s="12"/>
      <c r="AI29" s="12"/>
      <c r="AJ29" s="12">
        <f t="shared" si="1"/>
        <v>40</v>
      </c>
      <c r="AK29" s="12">
        <f t="shared" si="2"/>
        <v>40</v>
      </c>
      <c r="AL29" s="35" t="s">
        <v>43</v>
      </c>
      <c r="AM29" s="13">
        <v>2</v>
      </c>
      <c r="AN29" s="15">
        <f t="shared" si="4"/>
        <v>70</v>
      </c>
      <c r="AO29" s="15">
        <f t="shared" si="5"/>
        <v>4</v>
      </c>
    </row>
    <row r="30" spans="1:41" ht="15" customHeight="1">
      <c r="A30" s="32" t="s">
        <v>105</v>
      </c>
      <c r="B30" s="6" t="s">
        <v>29</v>
      </c>
      <c r="C30" s="9" t="s">
        <v>92</v>
      </c>
      <c r="D30" s="10"/>
      <c r="E30" s="11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3"/>
        <v>2</v>
      </c>
      <c r="S30" s="12">
        <f t="shared" si="0"/>
        <v>2</v>
      </c>
      <c r="T30" s="35" t="s">
        <v>43</v>
      </c>
      <c r="U30" s="34">
        <v>0.5</v>
      </c>
      <c r="V30" s="11"/>
      <c r="W30" s="11"/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1"/>
        <v>0</v>
      </c>
      <c r="AK30" s="12">
        <f t="shared" si="2"/>
        <v>0</v>
      </c>
      <c r="AL30" s="35"/>
      <c r="AM30" s="34"/>
      <c r="AN30" s="15">
        <f t="shared" si="4"/>
        <v>2</v>
      </c>
      <c r="AO30" s="15">
        <f t="shared" si="5"/>
        <v>0.5</v>
      </c>
    </row>
    <row r="31" spans="1:41" ht="15" customHeight="1">
      <c r="A31" s="32" t="s">
        <v>106</v>
      </c>
      <c r="B31" s="6" t="s">
        <v>29</v>
      </c>
      <c r="C31" s="9" t="s">
        <v>41</v>
      </c>
      <c r="D31" s="10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>
        <v>30</v>
      </c>
      <c r="P31" s="12"/>
      <c r="Q31" s="12"/>
      <c r="R31" s="12">
        <f>SUM(D31:O31)</f>
        <v>30</v>
      </c>
      <c r="S31" s="12">
        <f>SUM(D31:Q31)</f>
        <v>30</v>
      </c>
      <c r="T31" s="35" t="s">
        <v>43</v>
      </c>
      <c r="U31" s="34"/>
      <c r="V31" s="11"/>
      <c r="W31" s="11"/>
      <c r="X31" s="11"/>
      <c r="Y31" s="11"/>
      <c r="Z31" s="11"/>
      <c r="AA31" s="11"/>
      <c r="AB31" s="11"/>
      <c r="AC31" s="11"/>
      <c r="AD31" s="12"/>
      <c r="AE31" s="12"/>
      <c r="AF31" s="12"/>
      <c r="AG31" s="12">
        <v>30</v>
      </c>
      <c r="AH31" s="12"/>
      <c r="AI31" s="12"/>
      <c r="AJ31" s="12">
        <f>SUM(V31:AH31)</f>
        <v>30</v>
      </c>
      <c r="AK31" s="12">
        <f>SUM(V31:AI31)</f>
        <v>30</v>
      </c>
      <c r="AL31" s="35" t="s">
        <v>43</v>
      </c>
      <c r="AM31" s="34"/>
      <c r="AN31" s="15">
        <f>S31+AK31</f>
        <v>60</v>
      </c>
      <c r="AO31" s="15">
        <f>U31+AM31</f>
        <v>0</v>
      </c>
    </row>
    <row r="32" spans="1:41" ht="15" customHeight="1" thickBot="1">
      <c r="A32" s="32" t="s">
        <v>107</v>
      </c>
      <c r="B32" s="6" t="s">
        <v>29</v>
      </c>
      <c r="C32" s="9" t="s">
        <v>109</v>
      </c>
      <c r="D32" s="1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3"/>
        <v>0</v>
      </c>
      <c r="S32" s="12">
        <f t="shared" si="0"/>
        <v>0</v>
      </c>
      <c r="T32" s="35"/>
      <c r="U32" s="34"/>
      <c r="V32" s="11"/>
      <c r="W32" s="11"/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>
        <v>120</v>
      </c>
      <c r="AI32" s="12"/>
      <c r="AJ32" s="12">
        <f>SUM(V32:AG32)</f>
        <v>0</v>
      </c>
      <c r="AK32" s="12">
        <f t="shared" si="2"/>
        <v>120</v>
      </c>
      <c r="AL32" s="35" t="s">
        <v>43</v>
      </c>
      <c r="AM32" s="34">
        <v>4</v>
      </c>
      <c r="AN32" s="15">
        <f t="shared" si="4"/>
        <v>120</v>
      </c>
      <c r="AO32" s="15">
        <f t="shared" si="5"/>
        <v>4</v>
      </c>
    </row>
    <row r="33" spans="1:41" ht="15" customHeight="1" thickBot="1">
      <c r="A33" s="111" t="s">
        <v>3</v>
      </c>
      <c r="B33" s="112"/>
      <c r="C33" s="113"/>
      <c r="D33" s="37">
        <f aca="true" t="shared" si="6" ref="D33:S33">SUM(D18:D32)</f>
        <v>40</v>
      </c>
      <c r="E33" s="37">
        <f t="shared" si="6"/>
        <v>47</v>
      </c>
      <c r="F33" s="37">
        <f t="shared" si="6"/>
        <v>0</v>
      </c>
      <c r="G33" s="37">
        <f t="shared" si="6"/>
        <v>240</v>
      </c>
      <c r="H33" s="37">
        <f t="shared" si="6"/>
        <v>0</v>
      </c>
      <c r="I33" s="37">
        <f t="shared" si="6"/>
        <v>0</v>
      </c>
      <c r="J33" s="37">
        <f t="shared" si="6"/>
        <v>0</v>
      </c>
      <c r="K33" s="37">
        <f t="shared" si="6"/>
        <v>0</v>
      </c>
      <c r="L33" s="37">
        <f t="shared" si="6"/>
        <v>0</v>
      </c>
      <c r="M33" s="37">
        <f t="shared" si="6"/>
        <v>30</v>
      </c>
      <c r="N33" s="37">
        <f t="shared" si="6"/>
        <v>0</v>
      </c>
      <c r="O33" s="37">
        <f t="shared" si="6"/>
        <v>30</v>
      </c>
      <c r="P33" s="37">
        <f t="shared" si="6"/>
        <v>0</v>
      </c>
      <c r="Q33" s="37">
        <f t="shared" si="6"/>
        <v>0</v>
      </c>
      <c r="R33" s="37">
        <f t="shared" si="6"/>
        <v>387</v>
      </c>
      <c r="S33" s="38">
        <f t="shared" si="6"/>
        <v>387</v>
      </c>
      <c r="T33" s="37" t="s">
        <v>110</v>
      </c>
      <c r="U33" s="38">
        <f aca="true" t="shared" si="7" ref="U33:AK33">SUM(U18:U32)</f>
        <v>30</v>
      </c>
      <c r="V33" s="37">
        <f t="shared" si="7"/>
        <v>15</v>
      </c>
      <c r="W33" s="37">
        <f t="shared" si="7"/>
        <v>75</v>
      </c>
      <c r="X33" s="37">
        <f t="shared" si="7"/>
        <v>0</v>
      </c>
      <c r="Y33" s="37">
        <f t="shared" si="7"/>
        <v>110</v>
      </c>
      <c r="Z33" s="37">
        <f t="shared" si="7"/>
        <v>0</v>
      </c>
      <c r="AA33" s="37">
        <f t="shared" si="7"/>
        <v>0</v>
      </c>
      <c r="AB33" s="37">
        <f t="shared" si="7"/>
        <v>0</v>
      </c>
      <c r="AC33" s="37">
        <f t="shared" si="7"/>
        <v>0</v>
      </c>
      <c r="AD33" s="37">
        <f t="shared" si="7"/>
        <v>0</v>
      </c>
      <c r="AE33" s="37">
        <f t="shared" si="7"/>
        <v>40</v>
      </c>
      <c r="AF33" s="37">
        <f t="shared" si="7"/>
        <v>0</v>
      </c>
      <c r="AG33" s="37">
        <f t="shared" si="7"/>
        <v>30</v>
      </c>
      <c r="AH33" s="37">
        <f t="shared" si="7"/>
        <v>120</v>
      </c>
      <c r="AI33" s="37">
        <f t="shared" si="7"/>
        <v>0</v>
      </c>
      <c r="AJ33" s="37">
        <f t="shared" si="7"/>
        <v>270</v>
      </c>
      <c r="AK33" s="38">
        <f t="shared" si="7"/>
        <v>390</v>
      </c>
      <c r="AL33" s="37" t="s">
        <v>110</v>
      </c>
      <c r="AM33" s="38">
        <f>SUM(AM18:AM32)</f>
        <v>30</v>
      </c>
      <c r="AN33" s="38">
        <f>SUM(AN18:AN32)</f>
        <v>777</v>
      </c>
      <c r="AO33" s="38">
        <f>SUM(AO18:AO32)</f>
        <v>60</v>
      </c>
    </row>
    <row r="35" ht="12.75">
      <c r="B35" s="8" t="s">
        <v>184</v>
      </c>
    </row>
    <row r="36" ht="12.75">
      <c r="B36" s="53" t="s">
        <v>140</v>
      </c>
    </row>
    <row r="39" spans="3:38" ht="12.75">
      <c r="C39" s="16" t="s">
        <v>4</v>
      </c>
      <c r="AF39" s="119" t="s">
        <v>4</v>
      </c>
      <c r="AG39" s="119"/>
      <c r="AH39" s="119"/>
      <c r="AI39" s="119"/>
      <c r="AJ39" s="119"/>
      <c r="AK39" s="119"/>
      <c r="AL39" s="119"/>
    </row>
    <row r="40" spans="3:38" ht="12.75">
      <c r="C40" s="40" t="s">
        <v>44</v>
      </c>
      <c r="M40" s="39"/>
      <c r="O40" s="119"/>
      <c r="P40" s="119"/>
      <c r="Q40" s="119"/>
      <c r="R40" s="119"/>
      <c r="S40" s="119"/>
      <c r="T40" s="119"/>
      <c r="U40" s="119"/>
      <c r="AF40" s="119" t="s">
        <v>5</v>
      </c>
      <c r="AG40" s="119"/>
      <c r="AH40" s="119"/>
      <c r="AI40" s="119"/>
      <c r="AJ40" s="119"/>
      <c r="AK40" s="119"/>
      <c r="AL40" s="119"/>
    </row>
  </sheetData>
  <sheetProtection password="C796" sheet="1" objects="1" scenarios="1"/>
  <mergeCells count="12">
    <mergeCell ref="N7:V7"/>
    <mergeCell ref="D16:U16"/>
    <mergeCell ref="V16:AM16"/>
    <mergeCell ref="A33:C33"/>
    <mergeCell ref="AN16:AN17"/>
    <mergeCell ref="AO16:AO17"/>
    <mergeCell ref="A6:AO6"/>
    <mergeCell ref="O40:U40"/>
    <mergeCell ref="AF39:AL39"/>
    <mergeCell ref="AF40:AL40"/>
    <mergeCell ref="A16:A17"/>
    <mergeCell ref="C16:C17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>&amp;C
</oddHeader>
    <oddFooter>&amp;R&amp;P/&amp;N</oddFooter>
  </headerFooter>
  <ignoredErrors>
    <ignoredError sqref="AJ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76" zoomScaleNormal="130" zoomScaleSheetLayoutView="100" zoomScalePageLayoutView="76" workbookViewId="0" topLeftCell="A1">
      <selection activeCell="X43" sqref="X43"/>
    </sheetView>
  </sheetViews>
  <sheetFormatPr defaultColWidth="9.140625" defaultRowHeight="12.75"/>
  <cols>
    <col min="1" max="1" width="4.28125" style="16" customWidth="1"/>
    <col min="2" max="2" width="10.7109375" style="16" customWidth="1"/>
    <col min="3" max="3" width="36.57421875" style="16" customWidth="1"/>
    <col min="4" max="4" width="5.7109375" style="16" customWidth="1"/>
    <col min="5" max="5" width="6.421875" style="16" bestFit="1" customWidth="1"/>
    <col min="6" max="6" width="5.7109375" style="16" customWidth="1"/>
    <col min="7" max="7" width="6.421875" style="16" bestFit="1" customWidth="1"/>
    <col min="8" max="17" width="5.7109375" style="16" customWidth="1"/>
    <col min="18" max="19" width="6.421875" style="16" bestFit="1" customWidth="1"/>
    <col min="20" max="22" width="5.7109375" style="16" customWidth="1"/>
    <col min="23" max="23" width="6.421875" style="16" bestFit="1" customWidth="1"/>
    <col min="24" max="24" width="5.7109375" style="16" customWidth="1"/>
    <col min="25" max="25" width="8.421875" style="16" customWidth="1"/>
    <col min="26" max="33" width="5.7109375" style="16" customWidth="1"/>
    <col min="34" max="34" width="6.421875" style="16" bestFit="1" customWidth="1"/>
    <col min="35" max="35" width="5.7109375" style="16" customWidth="1"/>
    <col min="36" max="36" width="8.8515625" style="16" customWidth="1"/>
    <col min="37" max="37" width="6.421875" style="16" bestFit="1" customWidth="1"/>
    <col min="38" max="39" width="5.7109375" style="16" customWidth="1"/>
    <col min="40" max="40" width="6.421875" style="16" bestFit="1" customWidth="1"/>
    <col min="41" max="41" width="5.7109375" style="16" customWidth="1"/>
    <col min="42" max="16384" width="9.140625" style="3" customWidth="1"/>
  </cols>
  <sheetData>
    <row r="1" spans="36:41" ht="12.75">
      <c r="AJ1" s="16" t="s">
        <v>147</v>
      </c>
      <c r="AK1" s="19"/>
      <c r="AL1" s="19"/>
      <c r="AM1" s="19"/>
      <c r="AN1" s="19"/>
      <c r="AO1" s="19"/>
    </row>
    <row r="2" spans="2:41" ht="12.75">
      <c r="B2" s="42"/>
      <c r="AJ2" s="16" t="s">
        <v>148</v>
      </c>
      <c r="AK2" s="21"/>
      <c r="AL2" s="21"/>
      <c r="AM2" s="21"/>
      <c r="AN2" s="21"/>
      <c r="AO2" s="21"/>
    </row>
    <row r="3" spans="2:41" ht="12.75">
      <c r="B3" s="42"/>
      <c r="AJ3" s="16" t="s">
        <v>46</v>
      </c>
      <c r="AK3" s="19"/>
      <c r="AL3" s="19"/>
      <c r="AM3" s="19"/>
      <c r="AN3" s="19"/>
      <c r="AO3" s="19"/>
    </row>
    <row r="4" spans="2:41" ht="12.75">
      <c r="B4" s="42"/>
      <c r="AJ4" s="16" t="s">
        <v>149</v>
      </c>
      <c r="AK4" s="21"/>
      <c r="AL4" s="21"/>
      <c r="AM4" s="21"/>
      <c r="AN4" s="21"/>
      <c r="AO4" s="21"/>
    </row>
    <row r="5" spans="2:40" ht="12.75">
      <c r="B5" s="47"/>
      <c r="AJ5" s="7"/>
      <c r="AK5" s="7"/>
      <c r="AL5" s="7"/>
      <c r="AM5" s="7"/>
      <c r="AN5" s="7"/>
    </row>
    <row r="6" spans="1:41" s="1" customFormat="1" ht="19.5" customHeight="1">
      <c r="A6" s="118" t="s">
        <v>143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s="1" customFormat="1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18" t="s">
        <v>154</v>
      </c>
      <c r="O7" s="118"/>
      <c r="P7" s="118"/>
      <c r="Q7" s="118"/>
      <c r="R7" s="118"/>
      <c r="S7" s="118"/>
      <c r="T7" s="118"/>
      <c r="U7" s="118"/>
      <c r="V7" s="11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9" spans="1:41" s="2" customFormat="1" ht="15" customHeight="1">
      <c r="A9" s="24" t="s">
        <v>13</v>
      </c>
      <c r="B9" s="24"/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2" customFormat="1" ht="15" customHeight="1">
      <c r="A10" s="24" t="s">
        <v>16</v>
      </c>
      <c r="B10" s="24"/>
      <c r="C10" s="24" t="s">
        <v>39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2" customFormat="1" ht="15" customHeight="1">
      <c r="A11" s="24" t="s">
        <v>14</v>
      </c>
      <c r="B11" s="24"/>
      <c r="C11" s="24" t="s">
        <v>180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2" customFormat="1" ht="15" customHeight="1">
      <c r="A12" s="24" t="s">
        <v>15</v>
      </c>
      <c r="B12" s="24"/>
      <c r="C12" s="24" t="s">
        <v>40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3" ht="15" customHeight="1">
      <c r="A13" s="24" t="s">
        <v>155</v>
      </c>
      <c r="B13" s="24"/>
      <c r="C13" s="24"/>
    </row>
    <row r="15" ht="13.5" thickBot="1"/>
    <row r="16" spans="1:41" ht="13.5" customHeight="1" thickBot="1">
      <c r="A16" s="120" t="s">
        <v>7</v>
      </c>
      <c r="B16" s="25"/>
      <c r="C16" s="122" t="s">
        <v>6</v>
      </c>
      <c r="D16" s="107" t="s">
        <v>9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07" t="s">
        <v>10</v>
      </c>
      <c r="W16" s="108"/>
      <c r="X16" s="108"/>
      <c r="Y16" s="108"/>
      <c r="Z16" s="108"/>
      <c r="AA16" s="108"/>
      <c r="AB16" s="108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  <c r="AN16" s="114" t="s">
        <v>11</v>
      </c>
      <c r="AO16" s="116" t="s">
        <v>12</v>
      </c>
    </row>
    <row r="17" spans="1:41" ht="232.5">
      <c r="A17" s="121"/>
      <c r="B17" s="27" t="s">
        <v>28</v>
      </c>
      <c r="C17" s="123"/>
      <c r="D17" s="28" t="s">
        <v>17</v>
      </c>
      <c r="E17" s="29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23</v>
      </c>
      <c r="K17" s="30" t="s">
        <v>31</v>
      </c>
      <c r="L17" s="30" t="s">
        <v>32</v>
      </c>
      <c r="M17" s="30" t="s">
        <v>24</v>
      </c>
      <c r="N17" s="30" t="s">
        <v>30</v>
      </c>
      <c r="O17" s="30" t="s">
        <v>27</v>
      </c>
      <c r="P17" s="30" t="s">
        <v>25</v>
      </c>
      <c r="Q17" s="30" t="s">
        <v>0</v>
      </c>
      <c r="R17" s="30" t="s">
        <v>26</v>
      </c>
      <c r="S17" s="30" t="s">
        <v>8</v>
      </c>
      <c r="T17" s="30" t="s">
        <v>1</v>
      </c>
      <c r="U17" s="31" t="s">
        <v>2</v>
      </c>
      <c r="V17" s="29" t="s">
        <v>17</v>
      </c>
      <c r="W17" s="29" t="s">
        <v>18</v>
      </c>
      <c r="X17" s="29" t="s">
        <v>19</v>
      </c>
      <c r="Y17" s="29" t="s">
        <v>20</v>
      </c>
      <c r="Z17" s="29" t="s">
        <v>21</v>
      </c>
      <c r="AA17" s="29" t="s">
        <v>22</v>
      </c>
      <c r="AB17" s="29" t="s">
        <v>23</v>
      </c>
      <c r="AC17" s="30" t="s">
        <v>33</v>
      </c>
      <c r="AD17" s="30" t="s">
        <v>32</v>
      </c>
      <c r="AE17" s="30" t="s">
        <v>24</v>
      </c>
      <c r="AF17" s="30" t="s">
        <v>30</v>
      </c>
      <c r="AG17" s="30" t="s">
        <v>27</v>
      </c>
      <c r="AH17" s="30" t="s">
        <v>25</v>
      </c>
      <c r="AI17" s="30" t="s">
        <v>0</v>
      </c>
      <c r="AJ17" s="30" t="s">
        <v>26</v>
      </c>
      <c r="AK17" s="30" t="s">
        <v>8</v>
      </c>
      <c r="AL17" s="30" t="s">
        <v>1</v>
      </c>
      <c r="AM17" s="31" t="s">
        <v>2</v>
      </c>
      <c r="AN17" s="115"/>
      <c r="AO17" s="117"/>
    </row>
    <row r="18" spans="1:41" ht="27.75" customHeight="1">
      <c r="A18" s="32" t="s">
        <v>93</v>
      </c>
      <c r="B18" s="6" t="s">
        <v>29</v>
      </c>
      <c r="C18" s="9" t="s">
        <v>111</v>
      </c>
      <c r="D18" s="10"/>
      <c r="E18" s="11">
        <v>45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aca="true" t="shared" si="0" ref="R18:R27">SUM(D18:O18)</f>
        <v>45</v>
      </c>
      <c r="S18" s="12">
        <f aca="true" t="shared" si="1" ref="S18:S27">SUM(D18:Q18)</f>
        <v>45</v>
      </c>
      <c r="T18" s="35" t="s">
        <v>42</v>
      </c>
      <c r="U18" s="13">
        <v>5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 aca="true" t="shared" si="2" ref="AJ18:AJ31">SUM(V18:AG18)</f>
        <v>0</v>
      </c>
      <c r="AK18" s="12">
        <f aca="true" t="shared" si="3" ref="AK18:AK31">SUM(V18:AI18)</f>
        <v>0</v>
      </c>
      <c r="AL18" s="14"/>
      <c r="AM18" s="13"/>
      <c r="AN18" s="15">
        <f aca="true" t="shared" si="4" ref="AN18:AN33">S18+AK18</f>
        <v>45</v>
      </c>
      <c r="AO18" s="15">
        <f aca="true" t="shared" si="5" ref="AO18:AO33">U18+AM18</f>
        <v>5</v>
      </c>
    </row>
    <row r="19" spans="1:41" ht="15" customHeight="1">
      <c r="A19" s="32" t="s">
        <v>94</v>
      </c>
      <c r="B19" s="6" t="s">
        <v>29</v>
      </c>
      <c r="C19" s="9" t="s">
        <v>112</v>
      </c>
      <c r="D19" s="10">
        <v>15</v>
      </c>
      <c r="E19" s="11"/>
      <c r="F19" s="12">
        <v>10</v>
      </c>
      <c r="G19" s="12"/>
      <c r="H19" s="12"/>
      <c r="I19" s="12">
        <v>35</v>
      </c>
      <c r="J19" s="12"/>
      <c r="K19" s="12"/>
      <c r="L19" s="12"/>
      <c r="M19" s="12"/>
      <c r="N19" s="12"/>
      <c r="O19" s="12"/>
      <c r="P19" s="12"/>
      <c r="Q19" s="12"/>
      <c r="R19" s="12">
        <f t="shared" si="0"/>
        <v>60</v>
      </c>
      <c r="S19" s="12">
        <f t="shared" si="1"/>
        <v>60</v>
      </c>
      <c r="T19" s="35" t="s">
        <v>43</v>
      </c>
      <c r="U19" s="13">
        <v>5</v>
      </c>
      <c r="V19" s="11">
        <v>15</v>
      </c>
      <c r="W19" s="11"/>
      <c r="X19" s="11">
        <v>10</v>
      </c>
      <c r="Y19" s="11"/>
      <c r="Z19" s="11"/>
      <c r="AA19" s="11">
        <v>35</v>
      </c>
      <c r="AB19" s="11"/>
      <c r="AC19" s="11"/>
      <c r="AD19" s="12"/>
      <c r="AE19" s="12"/>
      <c r="AF19" s="12"/>
      <c r="AG19" s="12"/>
      <c r="AH19" s="12"/>
      <c r="AI19" s="12"/>
      <c r="AJ19" s="12">
        <f t="shared" si="2"/>
        <v>60</v>
      </c>
      <c r="AK19" s="12">
        <f t="shared" si="3"/>
        <v>60</v>
      </c>
      <c r="AL19" s="14" t="s">
        <v>42</v>
      </c>
      <c r="AM19" s="13">
        <v>7</v>
      </c>
      <c r="AN19" s="15">
        <f t="shared" si="4"/>
        <v>120</v>
      </c>
      <c r="AO19" s="15">
        <f t="shared" si="5"/>
        <v>12</v>
      </c>
    </row>
    <row r="20" spans="1:41" s="4" customFormat="1" ht="15" customHeight="1">
      <c r="A20" s="32" t="s">
        <v>95</v>
      </c>
      <c r="B20" s="6" t="s">
        <v>29</v>
      </c>
      <c r="C20" s="9" t="s">
        <v>47</v>
      </c>
      <c r="D20" s="10">
        <v>15</v>
      </c>
      <c r="E20" s="11"/>
      <c r="F20" s="12"/>
      <c r="G20" s="12">
        <v>35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 t="shared" si="0"/>
        <v>50</v>
      </c>
      <c r="S20" s="12">
        <f t="shared" si="1"/>
        <v>50</v>
      </c>
      <c r="T20" s="35" t="s">
        <v>43</v>
      </c>
      <c r="U20" s="13">
        <v>4</v>
      </c>
      <c r="V20" s="11">
        <v>15</v>
      </c>
      <c r="W20" s="11"/>
      <c r="X20" s="11"/>
      <c r="Y20" s="11">
        <v>35</v>
      </c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>
        <f t="shared" si="2"/>
        <v>50</v>
      </c>
      <c r="AK20" s="12">
        <f t="shared" si="3"/>
        <v>50</v>
      </c>
      <c r="AL20" s="14" t="s">
        <v>42</v>
      </c>
      <c r="AM20" s="13">
        <v>5</v>
      </c>
      <c r="AN20" s="15">
        <f t="shared" si="4"/>
        <v>100</v>
      </c>
      <c r="AO20" s="15">
        <f t="shared" si="5"/>
        <v>9</v>
      </c>
    </row>
    <row r="21" spans="1:41" ht="14.25" customHeight="1">
      <c r="A21" s="32" t="s">
        <v>96</v>
      </c>
      <c r="B21" s="6" t="s">
        <v>29</v>
      </c>
      <c r="C21" s="9" t="s">
        <v>113</v>
      </c>
      <c r="D21" s="10"/>
      <c r="E21" s="11">
        <v>45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0"/>
        <v>45</v>
      </c>
      <c r="S21" s="12">
        <f t="shared" si="1"/>
        <v>45</v>
      </c>
      <c r="T21" s="35" t="s">
        <v>43</v>
      </c>
      <c r="U21" s="13">
        <v>3</v>
      </c>
      <c r="V21" s="11"/>
      <c r="W21" s="11"/>
      <c r="X21" s="11"/>
      <c r="Y21" s="11"/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2"/>
        <v>0</v>
      </c>
      <c r="AK21" s="12">
        <f t="shared" si="3"/>
        <v>0</v>
      </c>
      <c r="AL21" s="14" t="s">
        <v>108</v>
      </c>
      <c r="AM21" s="13"/>
      <c r="AN21" s="15">
        <f t="shared" si="4"/>
        <v>45</v>
      </c>
      <c r="AO21" s="15">
        <f t="shared" si="5"/>
        <v>3</v>
      </c>
    </row>
    <row r="22" spans="1:41" ht="12.75">
      <c r="A22" s="32" t="s">
        <v>97</v>
      </c>
      <c r="B22" s="6" t="s">
        <v>29</v>
      </c>
      <c r="C22" s="9" t="s">
        <v>114</v>
      </c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0"/>
        <v>0</v>
      </c>
      <c r="S22" s="12">
        <f t="shared" si="1"/>
        <v>0</v>
      </c>
      <c r="T22" s="35"/>
      <c r="U22" s="13"/>
      <c r="V22" s="11">
        <v>5</v>
      </c>
      <c r="W22" s="11">
        <v>9</v>
      </c>
      <c r="X22" s="11"/>
      <c r="Y22" s="11">
        <v>46</v>
      </c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2"/>
        <v>60</v>
      </c>
      <c r="AK22" s="12">
        <f t="shared" si="3"/>
        <v>60</v>
      </c>
      <c r="AL22" s="14" t="s">
        <v>108</v>
      </c>
      <c r="AM22" s="13">
        <v>5</v>
      </c>
      <c r="AN22" s="15">
        <f t="shared" si="4"/>
        <v>60</v>
      </c>
      <c r="AO22" s="15">
        <f t="shared" si="5"/>
        <v>5</v>
      </c>
    </row>
    <row r="23" spans="1:41" ht="25.5">
      <c r="A23" s="32" t="s">
        <v>98</v>
      </c>
      <c r="B23" s="6" t="s">
        <v>29</v>
      </c>
      <c r="C23" s="9" t="s">
        <v>115</v>
      </c>
      <c r="D23" s="10"/>
      <c r="E23" s="11">
        <v>15</v>
      </c>
      <c r="F23" s="12"/>
      <c r="G23" s="12"/>
      <c r="H23" s="12">
        <v>60</v>
      </c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0"/>
        <v>75</v>
      </c>
      <c r="S23" s="12">
        <f t="shared" si="1"/>
        <v>75</v>
      </c>
      <c r="T23" s="35" t="s">
        <v>43</v>
      </c>
      <c r="U23" s="13">
        <v>5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2"/>
        <v>0</v>
      </c>
      <c r="AK23" s="12">
        <f t="shared" si="3"/>
        <v>0</v>
      </c>
      <c r="AL23" s="14" t="s">
        <v>108</v>
      </c>
      <c r="AM23" s="13"/>
      <c r="AN23" s="15">
        <f t="shared" si="4"/>
        <v>75</v>
      </c>
      <c r="AO23" s="15">
        <f t="shared" si="5"/>
        <v>5</v>
      </c>
    </row>
    <row r="24" spans="1:41" ht="15" customHeight="1">
      <c r="A24" s="32" t="s">
        <v>99</v>
      </c>
      <c r="B24" s="6" t="s">
        <v>29</v>
      </c>
      <c r="C24" s="9" t="s">
        <v>116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0"/>
        <v>0</v>
      </c>
      <c r="S24" s="12">
        <f t="shared" si="1"/>
        <v>0</v>
      </c>
      <c r="T24" s="35"/>
      <c r="U24" s="13"/>
      <c r="V24" s="11"/>
      <c r="W24" s="11">
        <v>15</v>
      </c>
      <c r="X24" s="11"/>
      <c r="Y24" s="11"/>
      <c r="Z24" s="11">
        <v>45</v>
      </c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2"/>
        <v>60</v>
      </c>
      <c r="AK24" s="12">
        <f t="shared" si="3"/>
        <v>60</v>
      </c>
      <c r="AL24" s="14" t="s">
        <v>108</v>
      </c>
      <c r="AM24" s="13">
        <v>4</v>
      </c>
      <c r="AN24" s="15">
        <f t="shared" si="4"/>
        <v>60</v>
      </c>
      <c r="AO24" s="15">
        <f t="shared" si="5"/>
        <v>4</v>
      </c>
    </row>
    <row r="25" spans="1:41" s="4" customFormat="1" ht="15" customHeight="1">
      <c r="A25" s="32" t="s">
        <v>100</v>
      </c>
      <c r="B25" s="6" t="s">
        <v>29</v>
      </c>
      <c r="C25" s="9" t="s">
        <v>117</v>
      </c>
      <c r="D25" s="10"/>
      <c r="E25" s="11">
        <v>15</v>
      </c>
      <c r="F25" s="12"/>
      <c r="G25" s="12">
        <v>15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0"/>
        <v>30</v>
      </c>
      <c r="S25" s="12">
        <f t="shared" si="1"/>
        <v>30</v>
      </c>
      <c r="T25" s="35" t="s">
        <v>43</v>
      </c>
      <c r="U25" s="13">
        <v>2</v>
      </c>
      <c r="V25" s="11"/>
      <c r="W25" s="11"/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 t="shared" si="2"/>
        <v>0</v>
      </c>
      <c r="AK25" s="12">
        <f t="shared" si="3"/>
        <v>0</v>
      </c>
      <c r="AL25" s="14"/>
      <c r="AM25" s="13"/>
      <c r="AN25" s="15">
        <f t="shared" si="4"/>
        <v>30</v>
      </c>
      <c r="AO25" s="15">
        <f t="shared" si="5"/>
        <v>2</v>
      </c>
    </row>
    <row r="26" spans="1:41" ht="26.25" customHeight="1">
      <c r="A26" s="32" t="s">
        <v>101</v>
      </c>
      <c r="B26" s="6" t="s">
        <v>29</v>
      </c>
      <c r="C26" s="9" t="s">
        <v>48</v>
      </c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0"/>
        <v>0</v>
      </c>
      <c r="S26" s="12">
        <f t="shared" si="1"/>
        <v>0</v>
      </c>
      <c r="T26" s="35"/>
      <c r="U26" s="13"/>
      <c r="V26" s="11"/>
      <c r="W26" s="11">
        <v>30</v>
      </c>
      <c r="X26" s="11"/>
      <c r="Y26" s="11"/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2"/>
        <v>30</v>
      </c>
      <c r="AK26" s="12">
        <f t="shared" si="3"/>
        <v>30</v>
      </c>
      <c r="AL26" s="14" t="s">
        <v>43</v>
      </c>
      <c r="AM26" s="13">
        <v>1</v>
      </c>
      <c r="AN26" s="15">
        <f t="shared" si="4"/>
        <v>30</v>
      </c>
      <c r="AO26" s="15">
        <f t="shared" si="5"/>
        <v>1</v>
      </c>
    </row>
    <row r="27" spans="1:41" ht="15" customHeight="1">
      <c r="A27" s="32" t="s">
        <v>102</v>
      </c>
      <c r="B27" s="6" t="s">
        <v>29</v>
      </c>
      <c r="C27" s="9" t="s">
        <v>49</v>
      </c>
      <c r="D27" s="10"/>
      <c r="E27" s="11">
        <v>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0"/>
        <v>15</v>
      </c>
      <c r="S27" s="12">
        <f t="shared" si="1"/>
        <v>15</v>
      </c>
      <c r="T27" s="35" t="s">
        <v>43</v>
      </c>
      <c r="U27" s="13">
        <v>1</v>
      </c>
      <c r="V27" s="11"/>
      <c r="W27" s="11"/>
      <c r="X27" s="11"/>
      <c r="Y27" s="11"/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2"/>
        <v>0</v>
      </c>
      <c r="AK27" s="12">
        <f t="shared" si="3"/>
        <v>0</v>
      </c>
      <c r="AL27" s="14"/>
      <c r="AM27" s="13"/>
      <c r="AN27" s="15">
        <f t="shared" si="4"/>
        <v>15</v>
      </c>
      <c r="AO27" s="15">
        <f t="shared" si="5"/>
        <v>1</v>
      </c>
    </row>
    <row r="28" spans="1:41" s="4" customFormat="1" ht="24" customHeight="1">
      <c r="A28" s="32" t="s">
        <v>103</v>
      </c>
      <c r="B28" s="33" t="s">
        <v>29</v>
      </c>
      <c r="C28" s="9" t="s">
        <v>70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5"/>
      <c r="U28" s="52"/>
      <c r="V28" s="11"/>
      <c r="W28" s="11">
        <v>15</v>
      </c>
      <c r="X28" s="11"/>
      <c r="Y28" s="11">
        <v>10</v>
      </c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2"/>
        <v>25</v>
      </c>
      <c r="AK28" s="12">
        <f t="shared" si="3"/>
        <v>25</v>
      </c>
      <c r="AL28" s="14" t="s">
        <v>43</v>
      </c>
      <c r="AM28" s="13">
        <v>1</v>
      </c>
      <c r="AN28" s="15">
        <f t="shared" si="4"/>
        <v>25</v>
      </c>
      <c r="AO28" s="15">
        <f t="shared" si="5"/>
        <v>1</v>
      </c>
    </row>
    <row r="29" spans="1:41" ht="15" customHeight="1">
      <c r="A29" s="32" t="s">
        <v>104</v>
      </c>
      <c r="B29" s="6" t="s">
        <v>29</v>
      </c>
      <c r="C29" s="9" t="s">
        <v>50</v>
      </c>
      <c r="D29" s="10"/>
      <c r="E29" s="11">
        <v>15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>SUM(D29:O29)</f>
        <v>15</v>
      </c>
      <c r="S29" s="12">
        <f>SUM(D29:Q29)</f>
        <v>15</v>
      </c>
      <c r="T29" s="35" t="s">
        <v>43</v>
      </c>
      <c r="U29" s="13">
        <v>1</v>
      </c>
      <c r="V29" s="11"/>
      <c r="W29" s="11"/>
      <c r="X29" s="11"/>
      <c r="Y29" s="11"/>
      <c r="Z29" s="11"/>
      <c r="AA29" s="11"/>
      <c r="AB29" s="11"/>
      <c r="AC29" s="11"/>
      <c r="AD29" s="12"/>
      <c r="AE29" s="12"/>
      <c r="AF29" s="12"/>
      <c r="AG29" s="12"/>
      <c r="AH29" s="12"/>
      <c r="AI29" s="12"/>
      <c r="AJ29" s="12">
        <f t="shared" si="2"/>
        <v>0</v>
      </c>
      <c r="AK29" s="12">
        <f t="shared" si="3"/>
        <v>0</v>
      </c>
      <c r="AL29" s="14"/>
      <c r="AM29" s="13"/>
      <c r="AN29" s="15">
        <f t="shared" si="4"/>
        <v>15</v>
      </c>
      <c r="AO29" s="15">
        <f t="shared" si="5"/>
        <v>1</v>
      </c>
    </row>
    <row r="30" spans="1:41" ht="12.75">
      <c r="A30" s="32" t="s">
        <v>105</v>
      </c>
      <c r="B30" s="6" t="s">
        <v>29</v>
      </c>
      <c r="C30" s="9" t="s">
        <v>37</v>
      </c>
      <c r="D30" s="10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5"/>
      <c r="U30" s="13"/>
      <c r="V30" s="12"/>
      <c r="W30" s="11">
        <v>10</v>
      </c>
      <c r="X30" s="12"/>
      <c r="Y30" s="12">
        <v>10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 t="shared" si="2"/>
        <v>20</v>
      </c>
      <c r="AK30" s="12">
        <f t="shared" si="3"/>
        <v>20</v>
      </c>
      <c r="AL30" s="35" t="s">
        <v>43</v>
      </c>
      <c r="AM30" s="13">
        <v>1</v>
      </c>
      <c r="AN30" s="15">
        <f t="shared" si="4"/>
        <v>20</v>
      </c>
      <c r="AO30" s="15">
        <f t="shared" si="5"/>
        <v>1</v>
      </c>
    </row>
    <row r="31" spans="1:41" s="16" customFormat="1" ht="26.25" customHeight="1">
      <c r="A31" s="32" t="s">
        <v>106</v>
      </c>
      <c r="B31" s="6" t="s">
        <v>29</v>
      </c>
      <c r="C31" s="9" t="s">
        <v>120</v>
      </c>
      <c r="D31" s="10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>SUM(D31:O31)</f>
        <v>0</v>
      </c>
      <c r="S31" s="12">
        <f>SUM(D31:Q31)</f>
        <v>0</v>
      </c>
      <c r="T31" s="35"/>
      <c r="U31" s="13"/>
      <c r="V31" s="11"/>
      <c r="W31" s="11">
        <v>21</v>
      </c>
      <c r="X31" s="11"/>
      <c r="Y31" s="11"/>
      <c r="Z31" s="11"/>
      <c r="AA31" s="11"/>
      <c r="AB31" s="11"/>
      <c r="AC31" s="11"/>
      <c r="AD31" s="12"/>
      <c r="AE31" s="12"/>
      <c r="AF31" s="12"/>
      <c r="AG31" s="12"/>
      <c r="AH31" s="12"/>
      <c r="AI31" s="12"/>
      <c r="AJ31" s="12">
        <f t="shared" si="2"/>
        <v>21</v>
      </c>
      <c r="AK31" s="12">
        <f t="shared" si="3"/>
        <v>21</v>
      </c>
      <c r="AL31" s="46" t="s">
        <v>43</v>
      </c>
      <c r="AM31" s="13">
        <v>2</v>
      </c>
      <c r="AN31" s="15">
        <f t="shared" si="4"/>
        <v>21</v>
      </c>
      <c r="AO31" s="15">
        <f t="shared" si="5"/>
        <v>2</v>
      </c>
    </row>
    <row r="32" spans="1:41" s="16" customFormat="1" ht="15" customHeight="1">
      <c r="A32" s="32" t="s">
        <v>107</v>
      </c>
      <c r="B32" s="6"/>
      <c r="C32" s="9" t="s">
        <v>38</v>
      </c>
      <c r="D32" s="10"/>
      <c r="E32" s="11"/>
      <c r="F32" s="12"/>
      <c r="G32" s="12"/>
      <c r="H32" s="12"/>
      <c r="I32" s="12"/>
      <c r="J32" s="12"/>
      <c r="K32" s="12"/>
      <c r="L32" s="12"/>
      <c r="M32" s="12">
        <v>40</v>
      </c>
      <c r="N32" s="12"/>
      <c r="O32" s="12"/>
      <c r="P32" s="12"/>
      <c r="Q32" s="12"/>
      <c r="R32" s="12">
        <f>SUM(D32:O32)</f>
        <v>40</v>
      </c>
      <c r="S32" s="12">
        <f>SUM(D32:Q32)</f>
        <v>40</v>
      </c>
      <c r="T32" s="35" t="s">
        <v>42</v>
      </c>
      <c r="U32" s="13">
        <v>4</v>
      </c>
      <c r="V32" s="11"/>
      <c r="W32" s="11"/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/>
      <c r="AI32" s="12"/>
      <c r="AJ32" s="12"/>
      <c r="AK32" s="12"/>
      <c r="AL32" s="14"/>
      <c r="AM32" s="13"/>
      <c r="AN32" s="15">
        <f t="shared" si="4"/>
        <v>40</v>
      </c>
      <c r="AO32" s="15">
        <f t="shared" si="5"/>
        <v>4</v>
      </c>
    </row>
    <row r="33" spans="1:41" ht="15" customHeight="1" thickBot="1">
      <c r="A33" s="32" t="s">
        <v>124</v>
      </c>
      <c r="B33" s="6" t="s">
        <v>29</v>
      </c>
      <c r="C33" s="9" t="s">
        <v>109</v>
      </c>
      <c r="D33" s="10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>SUM(D33:P33)</f>
        <v>0</v>
      </c>
      <c r="S33" s="12">
        <f>SUM(D33:Q33)</f>
        <v>0</v>
      </c>
      <c r="T33" s="35"/>
      <c r="U33" s="34"/>
      <c r="V33" s="11"/>
      <c r="W33" s="11"/>
      <c r="X33" s="11"/>
      <c r="Y33" s="11"/>
      <c r="Z33" s="11"/>
      <c r="AA33" s="11"/>
      <c r="AB33" s="11"/>
      <c r="AC33" s="11"/>
      <c r="AD33" s="12"/>
      <c r="AE33" s="12"/>
      <c r="AF33" s="12"/>
      <c r="AG33" s="12"/>
      <c r="AH33" s="12">
        <v>120</v>
      </c>
      <c r="AI33" s="12"/>
      <c r="AJ33" s="12">
        <f>SUM(V33:AG33)</f>
        <v>0</v>
      </c>
      <c r="AK33" s="12">
        <f>SUM(V33:AI33)</f>
        <v>120</v>
      </c>
      <c r="AL33" s="14" t="s">
        <v>43</v>
      </c>
      <c r="AM33" s="13">
        <v>4</v>
      </c>
      <c r="AN33" s="15">
        <f t="shared" si="4"/>
        <v>120</v>
      </c>
      <c r="AO33" s="15">
        <f t="shared" si="5"/>
        <v>4</v>
      </c>
    </row>
    <row r="34" spans="1:41" ht="15" customHeight="1" thickBot="1">
      <c r="A34" s="111" t="s">
        <v>3</v>
      </c>
      <c r="B34" s="112"/>
      <c r="C34" s="113"/>
      <c r="D34" s="37">
        <f aca="true" t="shared" si="6" ref="D34:S34">SUM(D18:D33)</f>
        <v>30</v>
      </c>
      <c r="E34" s="37">
        <f t="shared" si="6"/>
        <v>150</v>
      </c>
      <c r="F34" s="37">
        <f t="shared" si="6"/>
        <v>10</v>
      </c>
      <c r="G34" s="37">
        <f t="shared" si="6"/>
        <v>50</v>
      </c>
      <c r="H34" s="37">
        <f t="shared" si="6"/>
        <v>60</v>
      </c>
      <c r="I34" s="37">
        <f t="shared" si="6"/>
        <v>35</v>
      </c>
      <c r="J34" s="37">
        <f t="shared" si="6"/>
        <v>0</v>
      </c>
      <c r="K34" s="37">
        <f t="shared" si="6"/>
        <v>0</v>
      </c>
      <c r="L34" s="37">
        <f t="shared" si="6"/>
        <v>0</v>
      </c>
      <c r="M34" s="37">
        <f t="shared" si="6"/>
        <v>40</v>
      </c>
      <c r="N34" s="37">
        <f t="shared" si="6"/>
        <v>0</v>
      </c>
      <c r="O34" s="37">
        <f t="shared" si="6"/>
        <v>0</v>
      </c>
      <c r="P34" s="37">
        <f t="shared" si="6"/>
        <v>0</v>
      </c>
      <c r="Q34" s="37">
        <f t="shared" si="6"/>
        <v>0</v>
      </c>
      <c r="R34" s="37">
        <f t="shared" si="6"/>
        <v>375</v>
      </c>
      <c r="S34" s="38">
        <f t="shared" si="6"/>
        <v>375</v>
      </c>
      <c r="T34" s="37" t="s">
        <v>110</v>
      </c>
      <c r="U34" s="38">
        <f aca="true" t="shared" si="7" ref="U34:AK34">SUM(U18:U33)</f>
        <v>30</v>
      </c>
      <c r="V34" s="37">
        <f t="shared" si="7"/>
        <v>35</v>
      </c>
      <c r="W34" s="37">
        <f t="shared" si="7"/>
        <v>100</v>
      </c>
      <c r="X34" s="37">
        <f t="shared" si="7"/>
        <v>10</v>
      </c>
      <c r="Y34" s="37">
        <f t="shared" si="7"/>
        <v>101</v>
      </c>
      <c r="Z34" s="37">
        <f t="shared" si="7"/>
        <v>45</v>
      </c>
      <c r="AA34" s="37">
        <f t="shared" si="7"/>
        <v>35</v>
      </c>
      <c r="AB34" s="37">
        <f t="shared" si="7"/>
        <v>0</v>
      </c>
      <c r="AC34" s="37">
        <f t="shared" si="7"/>
        <v>0</v>
      </c>
      <c r="AD34" s="37">
        <f t="shared" si="7"/>
        <v>0</v>
      </c>
      <c r="AE34" s="37">
        <f t="shared" si="7"/>
        <v>0</v>
      </c>
      <c r="AF34" s="37">
        <f t="shared" si="7"/>
        <v>0</v>
      </c>
      <c r="AG34" s="37">
        <f t="shared" si="7"/>
        <v>0</v>
      </c>
      <c r="AH34" s="37">
        <f t="shared" si="7"/>
        <v>120</v>
      </c>
      <c r="AI34" s="37">
        <f t="shared" si="7"/>
        <v>0</v>
      </c>
      <c r="AJ34" s="37">
        <f t="shared" si="7"/>
        <v>326</v>
      </c>
      <c r="AK34" s="38">
        <f t="shared" si="7"/>
        <v>446</v>
      </c>
      <c r="AL34" s="37" t="s">
        <v>118</v>
      </c>
      <c r="AM34" s="38">
        <f>SUM(AM18:AM33)</f>
        <v>30</v>
      </c>
      <c r="AN34" s="38">
        <f>SUM(AN18:AN33)</f>
        <v>821</v>
      </c>
      <c r="AO34" s="38">
        <f>SUM(AO18:AO33)</f>
        <v>60</v>
      </c>
    </row>
    <row r="36" ht="12.75">
      <c r="B36" s="8" t="s">
        <v>184</v>
      </c>
    </row>
    <row r="40" spans="3:38" ht="12.75">
      <c r="C40" s="16" t="s">
        <v>4</v>
      </c>
      <c r="AF40" s="119" t="s">
        <v>4</v>
      </c>
      <c r="AG40" s="119"/>
      <c r="AH40" s="119"/>
      <c r="AI40" s="119"/>
      <c r="AJ40" s="119"/>
      <c r="AK40" s="119"/>
      <c r="AL40" s="119"/>
    </row>
    <row r="41" spans="3:38" ht="12.75">
      <c r="C41" s="40" t="s">
        <v>44</v>
      </c>
      <c r="M41" s="39"/>
      <c r="O41" s="119"/>
      <c r="P41" s="119"/>
      <c r="Q41" s="119"/>
      <c r="R41" s="119"/>
      <c r="S41" s="119"/>
      <c r="T41" s="119"/>
      <c r="U41" s="119"/>
      <c r="AF41" s="119" t="s">
        <v>5</v>
      </c>
      <c r="AG41" s="119"/>
      <c r="AH41" s="119"/>
      <c r="AI41" s="119"/>
      <c r="AJ41" s="119"/>
      <c r="AK41" s="119"/>
      <c r="AL41" s="119"/>
    </row>
  </sheetData>
  <sheetProtection password="C796" sheet="1" objects="1" scenarios="1"/>
  <mergeCells count="12">
    <mergeCell ref="A34:C34"/>
    <mergeCell ref="AF40:AL40"/>
    <mergeCell ref="O41:U41"/>
    <mergeCell ref="AF41:AL41"/>
    <mergeCell ref="A6:AO6"/>
    <mergeCell ref="N7:V7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view="pageLayout" zoomScale="77" zoomScaleNormal="130" zoomScaleSheetLayoutView="100" zoomScalePageLayoutView="77" workbookViewId="0" topLeftCell="A1">
      <selection activeCell="AJ5" sqref="AJ5"/>
    </sheetView>
  </sheetViews>
  <sheetFormatPr defaultColWidth="9.140625" defaultRowHeight="12.75"/>
  <cols>
    <col min="1" max="1" width="4.28125" style="16" customWidth="1"/>
    <col min="2" max="2" width="11.28125" style="16" customWidth="1"/>
    <col min="3" max="3" width="36.57421875" style="16" customWidth="1"/>
    <col min="4" max="4" width="6.28125" style="16" bestFit="1" customWidth="1"/>
    <col min="5" max="5" width="7.140625" style="16" customWidth="1"/>
    <col min="6" max="6" width="5.7109375" style="16" customWidth="1"/>
    <col min="7" max="7" width="7.57421875" style="16" customWidth="1"/>
    <col min="8" max="9" width="5.7109375" style="16" customWidth="1"/>
    <col min="10" max="10" width="7.421875" style="16" customWidth="1"/>
    <col min="11" max="17" width="5.7109375" style="16" customWidth="1"/>
    <col min="18" max="18" width="8.00390625" style="16" customWidth="1"/>
    <col min="19" max="19" width="7.00390625" style="16" customWidth="1"/>
    <col min="20" max="22" width="5.7109375" style="16" customWidth="1"/>
    <col min="23" max="23" width="6.28125" style="16" bestFit="1" customWidth="1"/>
    <col min="24" max="24" width="5.7109375" style="16" customWidth="1"/>
    <col min="25" max="25" width="6.7109375" style="16" customWidth="1"/>
    <col min="26" max="26" width="6.28125" style="16" bestFit="1" customWidth="1"/>
    <col min="27" max="27" width="5.7109375" style="16" customWidth="1"/>
    <col min="28" max="28" width="6.28125" style="16" bestFit="1" customWidth="1"/>
    <col min="29" max="33" width="5.7109375" style="16" customWidth="1"/>
    <col min="34" max="34" width="6.00390625" style="16" customWidth="1"/>
    <col min="35" max="35" width="5.7109375" style="16" customWidth="1"/>
    <col min="36" max="36" width="6.8515625" style="16" customWidth="1"/>
    <col min="37" max="37" width="6.28125" style="16" bestFit="1" customWidth="1"/>
    <col min="38" max="39" width="5.7109375" style="16" customWidth="1"/>
    <col min="40" max="40" width="7.421875" style="16" customWidth="1"/>
    <col min="41" max="41" width="5.7109375" style="16" customWidth="1"/>
    <col min="42" max="16384" width="9.140625" style="3" customWidth="1"/>
  </cols>
  <sheetData>
    <row r="1" spans="36:41" ht="12.75">
      <c r="AJ1" s="16" t="s">
        <v>156</v>
      </c>
      <c r="AK1" s="19"/>
      <c r="AL1" s="19"/>
      <c r="AM1" s="19"/>
      <c r="AN1" s="19"/>
      <c r="AO1" s="19"/>
    </row>
    <row r="2" spans="2:41" ht="12.75">
      <c r="B2" s="42"/>
      <c r="AJ2" s="16" t="s">
        <v>157</v>
      </c>
      <c r="AK2" s="21"/>
      <c r="AL2" s="21"/>
      <c r="AM2" s="21"/>
      <c r="AN2" s="21"/>
      <c r="AO2" s="21"/>
    </row>
    <row r="3" spans="2:41" ht="12.75">
      <c r="B3" s="42"/>
      <c r="AJ3" s="16" t="s">
        <v>46</v>
      </c>
      <c r="AK3" s="19"/>
      <c r="AL3" s="19"/>
      <c r="AM3" s="19"/>
      <c r="AN3" s="19"/>
      <c r="AO3" s="19"/>
    </row>
    <row r="4" spans="2:41" ht="12.75">
      <c r="B4" s="42"/>
      <c r="AJ4" s="16" t="s">
        <v>158</v>
      </c>
      <c r="AK4" s="21"/>
      <c r="AL4" s="21"/>
      <c r="AM4" s="21"/>
      <c r="AN4" s="21"/>
      <c r="AO4" s="21"/>
    </row>
    <row r="5" spans="2:36" ht="12.75">
      <c r="B5" s="49"/>
      <c r="AJ5" s="16" t="s">
        <v>182</v>
      </c>
    </row>
    <row r="6" spans="1:41" s="1" customFormat="1" ht="19.5" customHeight="1">
      <c r="A6" s="118" t="s">
        <v>159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s="1" customFormat="1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18" t="s">
        <v>160</v>
      </c>
      <c r="N7" s="118"/>
      <c r="O7" s="118"/>
      <c r="P7" s="118"/>
      <c r="Q7" s="118"/>
      <c r="R7" s="118"/>
      <c r="S7" s="118"/>
      <c r="T7" s="118"/>
      <c r="U7" s="118"/>
      <c r="V7" s="11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9" spans="1:41" s="2" customFormat="1" ht="15" customHeight="1">
      <c r="A9" s="24" t="s">
        <v>13</v>
      </c>
      <c r="B9" s="24"/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2" customFormat="1" ht="15" customHeight="1">
      <c r="A10" s="24" t="s">
        <v>16</v>
      </c>
      <c r="B10" s="24"/>
      <c r="C10" s="24" t="s">
        <v>39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2" customFormat="1" ht="15" customHeight="1">
      <c r="A11" s="24" t="s">
        <v>14</v>
      </c>
      <c r="B11" s="24"/>
      <c r="C11" s="24" t="s">
        <v>181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2" customFormat="1" ht="15" customHeight="1">
      <c r="A12" s="24" t="s">
        <v>15</v>
      </c>
      <c r="B12" s="24"/>
      <c r="C12" s="24" t="s">
        <v>51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3" ht="15" customHeight="1">
      <c r="A13" s="24"/>
      <c r="B13" s="24"/>
      <c r="C13" s="24"/>
    </row>
    <row r="15" ht="13.5" thickBot="1"/>
    <row r="16" spans="1:41" ht="13.5" customHeight="1" thickBot="1">
      <c r="A16" s="120" t="s">
        <v>7</v>
      </c>
      <c r="B16" s="25"/>
      <c r="C16" s="122" t="s">
        <v>6</v>
      </c>
      <c r="D16" s="107" t="s">
        <v>9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07" t="s">
        <v>10</v>
      </c>
      <c r="W16" s="108"/>
      <c r="X16" s="108"/>
      <c r="Y16" s="108"/>
      <c r="Z16" s="108"/>
      <c r="AA16" s="108"/>
      <c r="AB16" s="108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  <c r="AN16" s="114" t="s">
        <v>11</v>
      </c>
      <c r="AO16" s="116" t="s">
        <v>12</v>
      </c>
    </row>
    <row r="17" spans="1:41" ht="232.5">
      <c r="A17" s="121"/>
      <c r="B17" s="26" t="s">
        <v>28</v>
      </c>
      <c r="C17" s="123"/>
      <c r="D17" s="28" t="s">
        <v>17</v>
      </c>
      <c r="E17" s="29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23</v>
      </c>
      <c r="K17" s="30" t="s">
        <v>31</v>
      </c>
      <c r="L17" s="30" t="s">
        <v>32</v>
      </c>
      <c r="M17" s="30" t="s">
        <v>24</v>
      </c>
      <c r="N17" s="30" t="s">
        <v>30</v>
      </c>
      <c r="O17" s="30" t="s">
        <v>27</v>
      </c>
      <c r="P17" s="30" t="s">
        <v>25</v>
      </c>
      <c r="Q17" s="30" t="s">
        <v>0</v>
      </c>
      <c r="R17" s="30" t="s">
        <v>26</v>
      </c>
      <c r="S17" s="30" t="s">
        <v>8</v>
      </c>
      <c r="T17" s="30" t="s">
        <v>1</v>
      </c>
      <c r="U17" s="31" t="s">
        <v>2</v>
      </c>
      <c r="V17" s="29" t="s">
        <v>17</v>
      </c>
      <c r="W17" s="29" t="s">
        <v>18</v>
      </c>
      <c r="X17" s="29" t="s">
        <v>19</v>
      </c>
      <c r="Y17" s="29" t="s">
        <v>20</v>
      </c>
      <c r="Z17" s="29" t="s">
        <v>21</v>
      </c>
      <c r="AA17" s="29" t="s">
        <v>22</v>
      </c>
      <c r="AB17" s="29" t="s">
        <v>23</v>
      </c>
      <c r="AC17" s="30" t="s">
        <v>33</v>
      </c>
      <c r="AD17" s="30" t="s">
        <v>32</v>
      </c>
      <c r="AE17" s="30" t="s">
        <v>24</v>
      </c>
      <c r="AF17" s="30" t="s">
        <v>30</v>
      </c>
      <c r="AG17" s="30" t="s">
        <v>27</v>
      </c>
      <c r="AH17" s="30" t="s">
        <v>25</v>
      </c>
      <c r="AI17" s="30" t="s">
        <v>0</v>
      </c>
      <c r="AJ17" s="30" t="s">
        <v>26</v>
      </c>
      <c r="AK17" s="30" t="s">
        <v>8</v>
      </c>
      <c r="AL17" s="30" t="s">
        <v>1</v>
      </c>
      <c r="AM17" s="31" t="s">
        <v>2</v>
      </c>
      <c r="AN17" s="115"/>
      <c r="AO17" s="117"/>
    </row>
    <row r="18" spans="1:41" ht="15" customHeight="1">
      <c r="A18" s="32" t="s">
        <v>93</v>
      </c>
      <c r="B18" s="6" t="s">
        <v>29</v>
      </c>
      <c r="C18" s="9" t="s">
        <v>52</v>
      </c>
      <c r="D18" s="10">
        <v>15</v>
      </c>
      <c r="E18" s="11"/>
      <c r="F18" s="12"/>
      <c r="G18" s="12">
        <v>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60</v>
      </c>
      <c r="S18" s="12">
        <f aca="true" t="shared" si="0" ref="S18:S32">SUM(D18:Q18)</f>
        <v>60</v>
      </c>
      <c r="T18" s="35" t="s">
        <v>43</v>
      </c>
      <c r="U18" s="13">
        <v>5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>SUM(V18:AG18)</f>
        <v>0</v>
      </c>
      <c r="AK18" s="12">
        <f aca="true" t="shared" si="1" ref="AK18:AK32">SUM(V18:AI18)</f>
        <v>0</v>
      </c>
      <c r="AL18" s="35"/>
      <c r="AM18" s="13"/>
      <c r="AN18" s="15">
        <f>S18+AK18</f>
        <v>60</v>
      </c>
      <c r="AO18" s="15">
        <f>U18+AM18</f>
        <v>5</v>
      </c>
    </row>
    <row r="19" spans="1:41" ht="15" customHeight="1">
      <c r="A19" s="32" t="s">
        <v>94</v>
      </c>
      <c r="B19" s="6" t="s">
        <v>29</v>
      </c>
      <c r="C19" s="9" t="s">
        <v>59</v>
      </c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>SUM(D19:O19)</f>
        <v>0</v>
      </c>
      <c r="S19" s="12">
        <f>SUM(D19:Q19)</f>
        <v>0</v>
      </c>
      <c r="T19" s="35"/>
      <c r="U19" s="13"/>
      <c r="V19" s="11">
        <v>15</v>
      </c>
      <c r="W19" s="11"/>
      <c r="X19" s="11"/>
      <c r="Y19" s="11">
        <v>40</v>
      </c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>SUM(V19:AG19)</f>
        <v>55</v>
      </c>
      <c r="AK19" s="12">
        <f>SUM(V19:AI19)</f>
        <v>55</v>
      </c>
      <c r="AL19" s="46" t="s">
        <v>142</v>
      </c>
      <c r="AM19" s="13">
        <v>3</v>
      </c>
      <c r="AN19" s="15">
        <f>S19+AK19</f>
        <v>55</v>
      </c>
      <c r="AO19" s="15">
        <f>U19+AM19</f>
        <v>3</v>
      </c>
    </row>
    <row r="20" spans="1:41" ht="15" customHeight="1">
      <c r="A20" s="32" t="s">
        <v>95</v>
      </c>
      <c r="B20" s="6" t="s">
        <v>29</v>
      </c>
      <c r="C20" s="9" t="s">
        <v>53</v>
      </c>
      <c r="D20" s="10">
        <v>25</v>
      </c>
      <c r="E20" s="11"/>
      <c r="F20" s="12"/>
      <c r="G20" s="12">
        <v>30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 aca="true" t="shared" si="2" ref="R20:R31">SUM(D20:O20)</f>
        <v>55</v>
      </c>
      <c r="S20" s="12">
        <f t="shared" si="0"/>
        <v>55</v>
      </c>
      <c r="T20" s="35" t="s">
        <v>43</v>
      </c>
      <c r="U20" s="13">
        <v>3</v>
      </c>
      <c r="V20" s="11">
        <v>25</v>
      </c>
      <c r="W20" s="11"/>
      <c r="X20" s="11"/>
      <c r="Y20" s="11">
        <v>30</v>
      </c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>
        <f aca="true" t="shared" si="3" ref="AJ20:AJ32">SUM(V20:AG20)</f>
        <v>55</v>
      </c>
      <c r="AK20" s="12">
        <f t="shared" si="1"/>
        <v>55</v>
      </c>
      <c r="AL20" s="35" t="s">
        <v>42</v>
      </c>
      <c r="AM20" s="13">
        <v>4.5</v>
      </c>
      <c r="AN20" s="15">
        <f aca="true" t="shared" si="4" ref="AN20:AN32">S20+AK20</f>
        <v>110</v>
      </c>
      <c r="AO20" s="15">
        <f aca="true" t="shared" si="5" ref="AO20:AO32">U20+AM20</f>
        <v>7.5</v>
      </c>
    </row>
    <row r="21" spans="1:41" s="16" customFormat="1" ht="25.5">
      <c r="A21" s="32" t="s">
        <v>96</v>
      </c>
      <c r="B21" s="6" t="s">
        <v>29</v>
      </c>
      <c r="C21" s="9" t="s">
        <v>161</v>
      </c>
      <c r="D21" s="10">
        <v>30</v>
      </c>
      <c r="E21" s="11"/>
      <c r="F21" s="12"/>
      <c r="G21" s="12"/>
      <c r="H21" s="12"/>
      <c r="I21" s="12">
        <v>30</v>
      </c>
      <c r="J21" s="12"/>
      <c r="K21" s="12"/>
      <c r="L21" s="12"/>
      <c r="M21" s="12"/>
      <c r="N21" s="12"/>
      <c r="O21" s="12"/>
      <c r="P21" s="12"/>
      <c r="Q21" s="12"/>
      <c r="R21" s="12">
        <f t="shared" si="2"/>
        <v>60</v>
      </c>
      <c r="S21" s="12">
        <f t="shared" si="0"/>
        <v>60</v>
      </c>
      <c r="T21" s="35" t="s">
        <v>42</v>
      </c>
      <c r="U21" s="13">
        <v>6</v>
      </c>
      <c r="V21" s="11"/>
      <c r="W21" s="11"/>
      <c r="X21" s="11"/>
      <c r="Y21" s="11"/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3"/>
        <v>0</v>
      </c>
      <c r="AK21" s="12">
        <f t="shared" si="1"/>
        <v>0</v>
      </c>
      <c r="AL21" s="35"/>
      <c r="AM21" s="13"/>
      <c r="AN21" s="15">
        <f t="shared" si="4"/>
        <v>60</v>
      </c>
      <c r="AO21" s="15">
        <f t="shared" si="5"/>
        <v>6</v>
      </c>
    </row>
    <row r="22" spans="1:41" ht="15" customHeight="1">
      <c r="A22" s="32" t="s">
        <v>97</v>
      </c>
      <c r="B22" s="6" t="s">
        <v>29</v>
      </c>
      <c r="C22" s="9" t="s">
        <v>54</v>
      </c>
      <c r="D22" s="10">
        <v>10</v>
      </c>
      <c r="E22" s="11">
        <v>5</v>
      </c>
      <c r="F22" s="12"/>
      <c r="G22" s="12"/>
      <c r="H22" s="12"/>
      <c r="I22" s="12"/>
      <c r="J22" s="12">
        <v>20</v>
      </c>
      <c r="K22" s="12"/>
      <c r="L22" s="12"/>
      <c r="M22" s="12"/>
      <c r="N22" s="12"/>
      <c r="O22" s="12"/>
      <c r="P22" s="12"/>
      <c r="Q22" s="12"/>
      <c r="R22" s="12">
        <f t="shared" si="2"/>
        <v>35</v>
      </c>
      <c r="S22" s="12">
        <f t="shared" si="0"/>
        <v>35</v>
      </c>
      <c r="T22" s="35" t="s">
        <v>43</v>
      </c>
      <c r="U22" s="13">
        <v>2</v>
      </c>
      <c r="V22" s="11">
        <v>15</v>
      </c>
      <c r="W22" s="11"/>
      <c r="X22" s="11"/>
      <c r="Y22" s="11"/>
      <c r="Z22" s="11"/>
      <c r="AA22" s="11"/>
      <c r="AB22" s="11">
        <v>20</v>
      </c>
      <c r="AC22" s="11"/>
      <c r="AD22" s="12"/>
      <c r="AE22" s="12"/>
      <c r="AF22" s="12"/>
      <c r="AG22" s="12"/>
      <c r="AH22" s="12"/>
      <c r="AI22" s="12"/>
      <c r="AJ22" s="12">
        <f t="shared" si="3"/>
        <v>35</v>
      </c>
      <c r="AK22" s="12">
        <f t="shared" si="1"/>
        <v>35</v>
      </c>
      <c r="AL22" s="35" t="s">
        <v>42</v>
      </c>
      <c r="AM22" s="13">
        <v>2.5</v>
      </c>
      <c r="AN22" s="15">
        <f t="shared" si="4"/>
        <v>70</v>
      </c>
      <c r="AO22" s="15">
        <f t="shared" si="5"/>
        <v>4.5</v>
      </c>
    </row>
    <row r="23" spans="1:41" ht="15" customHeight="1">
      <c r="A23" s="32" t="s">
        <v>98</v>
      </c>
      <c r="B23" s="6" t="s">
        <v>29</v>
      </c>
      <c r="C23" s="9" t="s">
        <v>55</v>
      </c>
      <c r="D23" s="10"/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2"/>
        <v>15</v>
      </c>
      <c r="S23" s="12">
        <f t="shared" si="0"/>
        <v>15</v>
      </c>
      <c r="T23" s="35" t="s">
        <v>43</v>
      </c>
      <c r="U23" s="13">
        <v>1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3"/>
        <v>0</v>
      </c>
      <c r="AK23" s="12">
        <f t="shared" si="1"/>
        <v>0</v>
      </c>
      <c r="AL23" s="35"/>
      <c r="AM23" s="13"/>
      <c r="AN23" s="15">
        <f t="shared" si="4"/>
        <v>15</v>
      </c>
      <c r="AO23" s="15">
        <f t="shared" si="5"/>
        <v>1</v>
      </c>
    </row>
    <row r="24" spans="1:41" ht="15" customHeight="1">
      <c r="A24" s="32" t="s">
        <v>99</v>
      </c>
      <c r="B24" s="6" t="s">
        <v>29</v>
      </c>
      <c r="C24" s="9" t="s">
        <v>56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2"/>
        <v>0</v>
      </c>
      <c r="S24" s="12">
        <f t="shared" si="0"/>
        <v>0</v>
      </c>
      <c r="T24" s="35"/>
      <c r="U24" s="13"/>
      <c r="V24" s="11">
        <v>5</v>
      </c>
      <c r="W24" s="11">
        <v>10</v>
      </c>
      <c r="X24" s="11"/>
      <c r="Y24" s="11"/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3"/>
        <v>15</v>
      </c>
      <c r="AK24" s="12">
        <f t="shared" si="1"/>
        <v>15</v>
      </c>
      <c r="AL24" s="35" t="s">
        <v>43</v>
      </c>
      <c r="AM24" s="13">
        <v>0.5</v>
      </c>
      <c r="AN24" s="15">
        <f t="shared" si="4"/>
        <v>15</v>
      </c>
      <c r="AO24" s="15">
        <f t="shared" si="5"/>
        <v>0.5</v>
      </c>
    </row>
    <row r="25" spans="1:41" ht="15" customHeight="1">
      <c r="A25" s="32" t="s">
        <v>100</v>
      </c>
      <c r="B25" s="6" t="s">
        <v>29</v>
      </c>
      <c r="C25" s="9" t="s">
        <v>57</v>
      </c>
      <c r="D25" s="10">
        <v>30</v>
      </c>
      <c r="E25" s="11"/>
      <c r="F25" s="12"/>
      <c r="G25" s="12"/>
      <c r="H25" s="12"/>
      <c r="I25" s="12"/>
      <c r="J25" s="12">
        <v>30</v>
      </c>
      <c r="K25" s="12"/>
      <c r="L25" s="12"/>
      <c r="M25" s="12"/>
      <c r="N25" s="12"/>
      <c r="O25" s="12"/>
      <c r="P25" s="12"/>
      <c r="Q25" s="12"/>
      <c r="R25" s="12">
        <f t="shared" si="2"/>
        <v>60</v>
      </c>
      <c r="S25" s="12">
        <f t="shared" si="0"/>
        <v>60</v>
      </c>
      <c r="T25" s="35" t="s">
        <v>43</v>
      </c>
      <c r="U25" s="13">
        <v>3</v>
      </c>
      <c r="V25" s="11">
        <v>15</v>
      </c>
      <c r="W25" s="11"/>
      <c r="X25" s="11"/>
      <c r="Y25" s="11"/>
      <c r="Z25" s="11"/>
      <c r="AA25" s="11"/>
      <c r="AB25" s="18">
        <v>30</v>
      </c>
      <c r="AC25" s="11"/>
      <c r="AD25" s="12"/>
      <c r="AE25" s="12"/>
      <c r="AF25" s="12"/>
      <c r="AG25" s="12"/>
      <c r="AH25" s="12"/>
      <c r="AI25" s="12"/>
      <c r="AJ25" s="12">
        <f t="shared" si="3"/>
        <v>45</v>
      </c>
      <c r="AK25" s="12">
        <f t="shared" si="1"/>
        <v>45</v>
      </c>
      <c r="AL25" s="35" t="s">
        <v>43</v>
      </c>
      <c r="AM25" s="13">
        <v>1.5</v>
      </c>
      <c r="AN25" s="15">
        <f t="shared" si="4"/>
        <v>105</v>
      </c>
      <c r="AO25" s="15">
        <f t="shared" si="5"/>
        <v>4.5</v>
      </c>
    </row>
    <row r="26" spans="1:41" ht="12.75">
      <c r="A26" s="32" t="s">
        <v>102</v>
      </c>
      <c r="B26" s="6" t="s">
        <v>29</v>
      </c>
      <c r="C26" s="9" t="s">
        <v>119</v>
      </c>
      <c r="D26" s="10">
        <v>18</v>
      </c>
      <c r="E26" s="11"/>
      <c r="F26" s="12"/>
      <c r="G26" s="12"/>
      <c r="H26" s="12"/>
      <c r="I26" s="12"/>
      <c r="J26" s="12">
        <v>60</v>
      </c>
      <c r="K26" s="12"/>
      <c r="L26" s="12"/>
      <c r="M26" s="12"/>
      <c r="N26" s="12"/>
      <c r="O26" s="12"/>
      <c r="P26" s="12"/>
      <c r="Q26" s="12"/>
      <c r="R26" s="12">
        <f t="shared" si="2"/>
        <v>78</v>
      </c>
      <c r="S26" s="12">
        <f t="shared" si="0"/>
        <v>78</v>
      </c>
      <c r="T26" s="35" t="s">
        <v>43</v>
      </c>
      <c r="U26" s="13">
        <v>5</v>
      </c>
      <c r="V26" s="11"/>
      <c r="W26" s="11">
        <v>18</v>
      </c>
      <c r="X26" s="11"/>
      <c r="Y26" s="11"/>
      <c r="Z26" s="11"/>
      <c r="AA26" s="11"/>
      <c r="AB26" s="11">
        <v>60</v>
      </c>
      <c r="AC26" s="11"/>
      <c r="AD26" s="12"/>
      <c r="AE26" s="12"/>
      <c r="AF26" s="12"/>
      <c r="AG26" s="12"/>
      <c r="AH26" s="12"/>
      <c r="AI26" s="12"/>
      <c r="AJ26" s="12">
        <f t="shared" si="3"/>
        <v>78</v>
      </c>
      <c r="AK26" s="12">
        <f t="shared" si="1"/>
        <v>78</v>
      </c>
      <c r="AL26" s="35" t="s">
        <v>42</v>
      </c>
      <c r="AM26" s="13">
        <v>5.5</v>
      </c>
      <c r="AN26" s="15">
        <f t="shared" si="4"/>
        <v>156</v>
      </c>
      <c r="AO26" s="15">
        <f t="shared" si="5"/>
        <v>10.5</v>
      </c>
    </row>
    <row r="27" spans="1:41" ht="15" customHeight="1">
      <c r="A27" s="32" t="s">
        <v>103</v>
      </c>
      <c r="B27" s="6" t="s">
        <v>29</v>
      </c>
      <c r="C27" s="44" t="s">
        <v>162</v>
      </c>
      <c r="D27" s="10">
        <v>15</v>
      </c>
      <c r="E27" s="11"/>
      <c r="F27" s="12"/>
      <c r="G27" s="12"/>
      <c r="H27" s="12">
        <v>60</v>
      </c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2"/>
        <v>75</v>
      </c>
      <c r="S27" s="12">
        <f t="shared" si="0"/>
        <v>75</v>
      </c>
      <c r="T27" s="35" t="s">
        <v>43</v>
      </c>
      <c r="U27" s="13">
        <v>4.5</v>
      </c>
      <c r="V27" s="11"/>
      <c r="W27" s="11"/>
      <c r="X27" s="11"/>
      <c r="Y27" s="11"/>
      <c r="Z27" s="11">
        <v>60</v>
      </c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3"/>
        <v>60</v>
      </c>
      <c r="AK27" s="12">
        <f t="shared" si="1"/>
        <v>60</v>
      </c>
      <c r="AL27" s="35" t="s">
        <v>43</v>
      </c>
      <c r="AM27" s="13">
        <v>3</v>
      </c>
      <c r="AN27" s="15">
        <f t="shared" si="4"/>
        <v>135</v>
      </c>
      <c r="AO27" s="15">
        <f t="shared" si="5"/>
        <v>7.5</v>
      </c>
    </row>
    <row r="28" spans="1:41" s="4" customFormat="1" ht="24.75" customHeight="1">
      <c r="A28" s="32" t="s">
        <v>104</v>
      </c>
      <c r="B28" s="6" t="s">
        <v>29</v>
      </c>
      <c r="C28" s="9" t="s">
        <v>58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2"/>
        <v>0</v>
      </c>
      <c r="S28" s="12">
        <f t="shared" si="0"/>
        <v>0</v>
      </c>
      <c r="T28" s="35"/>
      <c r="U28" s="13"/>
      <c r="V28" s="11">
        <v>21</v>
      </c>
      <c r="W28" s="11"/>
      <c r="X28" s="11"/>
      <c r="Y28" s="50"/>
      <c r="Z28" s="11">
        <v>20</v>
      </c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3"/>
        <v>41</v>
      </c>
      <c r="AK28" s="12">
        <f t="shared" si="1"/>
        <v>41</v>
      </c>
      <c r="AL28" s="35" t="s">
        <v>43</v>
      </c>
      <c r="AM28" s="13">
        <v>1</v>
      </c>
      <c r="AN28" s="15">
        <f t="shared" si="4"/>
        <v>41</v>
      </c>
      <c r="AO28" s="15">
        <f t="shared" si="5"/>
        <v>1</v>
      </c>
    </row>
    <row r="29" spans="1:41" s="57" customFormat="1" ht="15" customHeight="1">
      <c r="A29" s="32" t="s">
        <v>105</v>
      </c>
      <c r="B29" s="54" t="s">
        <v>29</v>
      </c>
      <c r="C29" s="55" t="s">
        <v>141</v>
      </c>
      <c r="D29" s="45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46"/>
      <c r="U29" s="13"/>
      <c r="V29" s="18"/>
      <c r="W29" s="18">
        <v>10</v>
      </c>
      <c r="X29" s="18"/>
      <c r="Y29" s="18"/>
      <c r="Z29" s="18">
        <v>21</v>
      </c>
      <c r="AA29" s="18"/>
      <c r="AB29" s="18"/>
      <c r="AC29" s="18"/>
      <c r="AD29" s="17"/>
      <c r="AE29" s="17"/>
      <c r="AF29" s="17"/>
      <c r="AG29" s="17"/>
      <c r="AH29" s="17"/>
      <c r="AI29" s="17"/>
      <c r="AJ29" s="17">
        <v>31</v>
      </c>
      <c r="AK29" s="17">
        <f>SUM(V29:AI29)</f>
        <v>31</v>
      </c>
      <c r="AL29" s="60" t="s">
        <v>43</v>
      </c>
      <c r="AM29" s="13">
        <v>1</v>
      </c>
      <c r="AN29" s="56">
        <f>S29+AK29</f>
        <v>31</v>
      </c>
      <c r="AO29" s="56">
        <f>U29+AM29</f>
        <v>1</v>
      </c>
    </row>
    <row r="30" spans="1:41" s="4" customFormat="1" ht="15" customHeight="1">
      <c r="A30" s="32" t="s">
        <v>106</v>
      </c>
      <c r="B30" s="6" t="s">
        <v>29</v>
      </c>
      <c r="C30" s="44" t="s">
        <v>71</v>
      </c>
      <c r="D30" s="10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2"/>
        <v>0</v>
      </c>
      <c r="S30" s="12">
        <f t="shared" si="0"/>
        <v>0</v>
      </c>
      <c r="T30" s="35"/>
      <c r="U30" s="13"/>
      <c r="V30" s="11"/>
      <c r="W30" s="11">
        <v>50</v>
      </c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3"/>
        <v>50</v>
      </c>
      <c r="AK30" s="12">
        <f t="shared" si="1"/>
        <v>50</v>
      </c>
      <c r="AL30" s="35" t="s">
        <v>43</v>
      </c>
      <c r="AM30" s="13">
        <v>2</v>
      </c>
      <c r="AN30" s="15">
        <f t="shared" si="4"/>
        <v>50</v>
      </c>
      <c r="AO30" s="15">
        <f t="shared" si="5"/>
        <v>2</v>
      </c>
    </row>
    <row r="31" spans="1:41" ht="31.5" customHeight="1">
      <c r="A31" s="32" t="s">
        <v>107</v>
      </c>
      <c r="B31" s="6" t="s">
        <v>72</v>
      </c>
      <c r="C31" s="9" t="s">
        <v>121</v>
      </c>
      <c r="D31" s="10"/>
      <c r="E31" s="11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2"/>
        <v>15</v>
      </c>
      <c r="S31" s="12">
        <f t="shared" si="0"/>
        <v>15</v>
      </c>
      <c r="T31" s="35" t="s">
        <v>43</v>
      </c>
      <c r="U31" s="13">
        <v>1</v>
      </c>
      <c r="V31" s="11"/>
      <c r="W31" s="11">
        <v>15</v>
      </c>
      <c r="X31" s="11"/>
      <c r="Y31" s="11"/>
      <c r="Z31" s="11"/>
      <c r="AA31" s="11"/>
      <c r="AB31" s="11"/>
      <c r="AC31" s="11"/>
      <c r="AD31" s="12"/>
      <c r="AE31" s="12"/>
      <c r="AF31" s="12"/>
      <c r="AG31" s="12"/>
      <c r="AH31" s="12"/>
      <c r="AI31" s="12"/>
      <c r="AJ31" s="12">
        <f t="shared" si="3"/>
        <v>15</v>
      </c>
      <c r="AK31" s="12">
        <f t="shared" si="1"/>
        <v>15</v>
      </c>
      <c r="AL31" s="35" t="s">
        <v>43</v>
      </c>
      <c r="AM31" s="13">
        <v>1</v>
      </c>
      <c r="AN31" s="15">
        <f t="shared" si="4"/>
        <v>30</v>
      </c>
      <c r="AO31" s="15">
        <f t="shared" si="5"/>
        <v>2</v>
      </c>
    </row>
    <row r="32" spans="1:41" ht="15" customHeight="1" thickBot="1">
      <c r="A32" s="32" t="s">
        <v>124</v>
      </c>
      <c r="B32" s="6" t="s">
        <v>29</v>
      </c>
      <c r="C32" s="9" t="s">
        <v>109</v>
      </c>
      <c r="D32" s="58"/>
      <c r="E32" s="5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>SUM(D32:P32)</f>
        <v>0</v>
      </c>
      <c r="S32" s="12">
        <f t="shared" si="0"/>
        <v>0</v>
      </c>
      <c r="T32" s="35"/>
      <c r="U32" s="34"/>
      <c r="V32" s="11"/>
      <c r="W32" s="11"/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>
        <v>120</v>
      </c>
      <c r="AI32" s="12"/>
      <c r="AJ32" s="12">
        <f t="shared" si="3"/>
        <v>0</v>
      </c>
      <c r="AK32" s="12">
        <f t="shared" si="1"/>
        <v>120</v>
      </c>
      <c r="AL32" s="35" t="s">
        <v>43</v>
      </c>
      <c r="AM32" s="13">
        <v>4</v>
      </c>
      <c r="AN32" s="15">
        <f t="shared" si="4"/>
        <v>120</v>
      </c>
      <c r="AO32" s="15">
        <f t="shared" si="5"/>
        <v>4</v>
      </c>
    </row>
    <row r="33" spans="1:41" ht="15" customHeight="1" thickBot="1">
      <c r="A33" s="111" t="s">
        <v>3</v>
      </c>
      <c r="B33" s="112"/>
      <c r="C33" s="112"/>
      <c r="D33" s="37">
        <f aca="true" t="shared" si="6" ref="D33:S33">SUM(D18:D32)</f>
        <v>143</v>
      </c>
      <c r="E33" s="51">
        <f t="shared" si="6"/>
        <v>35</v>
      </c>
      <c r="F33" s="37">
        <f t="shared" si="6"/>
        <v>0</v>
      </c>
      <c r="G33" s="37">
        <f t="shared" si="6"/>
        <v>75</v>
      </c>
      <c r="H33" s="37">
        <f t="shared" si="6"/>
        <v>60</v>
      </c>
      <c r="I33" s="37">
        <f t="shared" si="6"/>
        <v>30</v>
      </c>
      <c r="J33" s="37">
        <f t="shared" si="6"/>
        <v>110</v>
      </c>
      <c r="K33" s="37">
        <f t="shared" si="6"/>
        <v>0</v>
      </c>
      <c r="L33" s="37">
        <f t="shared" si="6"/>
        <v>0</v>
      </c>
      <c r="M33" s="37">
        <f t="shared" si="6"/>
        <v>0</v>
      </c>
      <c r="N33" s="37">
        <f t="shared" si="6"/>
        <v>0</v>
      </c>
      <c r="O33" s="37">
        <f t="shared" si="6"/>
        <v>0</v>
      </c>
      <c r="P33" s="37">
        <f t="shared" si="6"/>
        <v>0</v>
      </c>
      <c r="Q33" s="37">
        <f t="shared" si="6"/>
        <v>0</v>
      </c>
      <c r="R33" s="37">
        <f t="shared" si="6"/>
        <v>453</v>
      </c>
      <c r="S33" s="38">
        <f t="shared" si="6"/>
        <v>453</v>
      </c>
      <c r="T33" s="37" t="s">
        <v>122</v>
      </c>
      <c r="U33" s="38">
        <f aca="true" t="shared" si="7" ref="U33:AK33">SUM(U18:U32)</f>
        <v>30.5</v>
      </c>
      <c r="V33" s="37">
        <f t="shared" si="7"/>
        <v>96</v>
      </c>
      <c r="W33" s="37">
        <f t="shared" si="7"/>
        <v>103</v>
      </c>
      <c r="X33" s="37">
        <f t="shared" si="7"/>
        <v>0</v>
      </c>
      <c r="Y33" s="37">
        <f t="shared" si="7"/>
        <v>70</v>
      </c>
      <c r="Z33" s="37">
        <f t="shared" si="7"/>
        <v>101</v>
      </c>
      <c r="AA33" s="37">
        <f t="shared" si="7"/>
        <v>0</v>
      </c>
      <c r="AB33" s="37">
        <f t="shared" si="7"/>
        <v>110</v>
      </c>
      <c r="AC33" s="37">
        <f t="shared" si="7"/>
        <v>0</v>
      </c>
      <c r="AD33" s="37">
        <f t="shared" si="7"/>
        <v>0</v>
      </c>
      <c r="AE33" s="37">
        <f t="shared" si="7"/>
        <v>0</v>
      </c>
      <c r="AF33" s="37">
        <f t="shared" si="7"/>
        <v>0</v>
      </c>
      <c r="AG33" s="37">
        <f t="shared" si="7"/>
        <v>0</v>
      </c>
      <c r="AH33" s="37">
        <f t="shared" si="7"/>
        <v>120</v>
      </c>
      <c r="AI33" s="37">
        <f t="shared" si="7"/>
        <v>0</v>
      </c>
      <c r="AJ33" s="37">
        <f t="shared" si="7"/>
        <v>480</v>
      </c>
      <c r="AK33" s="38">
        <f t="shared" si="7"/>
        <v>600</v>
      </c>
      <c r="AL33" s="37" t="s">
        <v>123</v>
      </c>
      <c r="AM33" s="38">
        <f>SUM(AM18:AM32)</f>
        <v>29.5</v>
      </c>
      <c r="AN33" s="38">
        <f>SUM(AN18:AN32)</f>
        <v>1053</v>
      </c>
      <c r="AO33" s="38">
        <f>SUM(AO18:AO32)</f>
        <v>60</v>
      </c>
    </row>
    <row r="35" ht="12.75">
      <c r="B35" s="16" t="s">
        <v>163</v>
      </c>
    </row>
    <row r="36" ht="12.75">
      <c r="B36" s="16" t="s">
        <v>183</v>
      </c>
    </row>
    <row r="39" spans="3:38" ht="12.75">
      <c r="C39" s="16" t="s">
        <v>4</v>
      </c>
      <c r="AF39" s="119" t="s">
        <v>4</v>
      </c>
      <c r="AG39" s="119"/>
      <c r="AH39" s="119"/>
      <c r="AI39" s="119"/>
      <c r="AJ39" s="119"/>
      <c r="AK39" s="119"/>
      <c r="AL39" s="119"/>
    </row>
    <row r="40" spans="3:38" ht="12.75">
      <c r="C40" s="40" t="s">
        <v>44</v>
      </c>
      <c r="M40" s="39"/>
      <c r="O40" s="119"/>
      <c r="P40" s="119"/>
      <c r="Q40" s="119"/>
      <c r="R40" s="119"/>
      <c r="S40" s="119"/>
      <c r="T40" s="119"/>
      <c r="U40" s="119"/>
      <c r="AF40" s="119" t="s">
        <v>5</v>
      </c>
      <c r="AG40" s="119"/>
      <c r="AH40" s="119"/>
      <c r="AI40" s="119"/>
      <c r="AJ40" s="119"/>
      <c r="AK40" s="119"/>
      <c r="AL40" s="119"/>
    </row>
  </sheetData>
  <sheetProtection password="C796" sheet="1" objects="1" scenarios="1"/>
  <mergeCells count="12">
    <mergeCell ref="A33:C33"/>
    <mergeCell ref="AF39:AL39"/>
    <mergeCell ref="O40:U40"/>
    <mergeCell ref="AF40:AL40"/>
    <mergeCell ref="A6:AO6"/>
    <mergeCell ref="M7:V7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Zeros="0" view="pageLayout" zoomScale="82" zoomScaleNormal="130" zoomScaleSheetLayoutView="100" zoomScalePageLayoutView="82" workbookViewId="0" topLeftCell="A1">
      <selection activeCell="AD12" sqref="AD12"/>
    </sheetView>
  </sheetViews>
  <sheetFormatPr defaultColWidth="9.140625" defaultRowHeight="12.75"/>
  <cols>
    <col min="1" max="1" width="4.28125" style="41" customWidth="1"/>
    <col min="2" max="2" width="10.7109375" style="41" customWidth="1"/>
    <col min="3" max="3" width="36.57421875" style="41" customWidth="1"/>
    <col min="4" max="19" width="5.7109375" style="41" customWidth="1"/>
    <col min="20" max="20" width="7.28125" style="41" customWidth="1"/>
    <col min="21" max="29" width="5.7109375" style="41" customWidth="1"/>
    <col min="30" max="30" width="4.7109375" style="41" customWidth="1"/>
    <col min="31" max="31" width="4.28125" style="41" customWidth="1"/>
    <col min="32" max="32" width="4.421875" style="41" customWidth="1"/>
    <col min="33" max="37" width="5.7109375" style="41" customWidth="1"/>
    <col min="38" max="38" width="8.57421875" style="41" customWidth="1"/>
    <col min="39" max="39" width="5.7109375" style="41" customWidth="1"/>
    <col min="40" max="40" width="7.140625" style="41" customWidth="1"/>
    <col min="41" max="41" width="5.7109375" style="41" customWidth="1"/>
    <col min="42" max="16384" width="9.140625" style="3" customWidth="1"/>
  </cols>
  <sheetData>
    <row r="1" spans="37:42" ht="12.75">
      <c r="AK1" s="41" t="s">
        <v>156</v>
      </c>
      <c r="AP1" s="4"/>
    </row>
    <row r="2" spans="2:42" ht="12.75">
      <c r="B2" s="61"/>
      <c r="AK2" s="41" t="s">
        <v>164</v>
      </c>
      <c r="AL2" s="43"/>
      <c r="AM2" s="43"/>
      <c r="AN2" s="43"/>
      <c r="AO2" s="43"/>
      <c r="AP2" s="5"/>
    </row>
    <row r="3" spans="2:42" ht="12.75">
      <c r="B3" s="61"/>
      <c r="AK3" s="41" t="s">
        <v>46</v>
      </c>
      <c r="AP3" s="4"/>
    </row>
    <row r="4" spans="2:42" ht="12.75">
      <c r="B4" s="61"/>
      <c r="AK4" s="41" t="s">
        <v>158</v>
      </c>
      <c r="AL4" s="43"/>
      <c r="AM4" s="43"/>
      <c r="AN4" s="43"/>
      <c r="AO4" s="43"/>
      <c r="AP4" s="5"/>
    </row>
    <row r="5" spans="2:37" ht="12.75">
      <c r="B5" s="62"/>
      <c r="AK5" s="16" t="s">
        <v>185</v>
      </c>
    </row>
    <row r="6" spans="1:41" s="1" customFormat="1" ht="19.5" customHeight="1">
      <c r="A6" s="124" t="s">
        <v>165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s="1" customFormat="1" ht="19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124" t="s">
        <v>166</v>
      </c>
      <c r="N7" s="124"/>
      <c r="O7" s="124"/>
      <c r="P7" s="124"/>
      <c r="Q7" s="124"/>
      <c r="R7" s="124"/>
      <c r="S7" s="124"/>
      <c r="T7" s="124"/>
      <c r="U7" s="124"/>
      <c r="V7" s="124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9" spans="1:41" s="2" customFormat="1" ht="15" customHeight="1">
      <c r="A9" s="64" t="s">
        <v>167</v>
      </c>
      <c r="B9" s="64"/>
      <c r="C9" s="64" t="s">
        <v>168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s="2" customFormat="1" ht="15" customHeight="1">
      <c r="A10" s="64" t="s">
        <v>169</v>
      </c>
      <c r="B10" s="64"/>
      <c r="C10" s="64" t="s">
        <v>191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s="2" customFormat="1" ht="15" customHeight="1">
      <c r="A11" s="64" t="s">
        <v>170</v>
      </c>
      <c r="B11" s="64"/>
      <c r="C11" s="64">
        <v>4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s="2" customFormat="1" ht="15" customHeight="1">
      <c r="A12" s="64" t="s">
        <v>171</v>
      </c>
      <c r="B12" s="64"/>
      <c r="C12" s="64" t="s">
        <v>172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3" ht="15" customHeight="1">
      <c r="A13" s="64"/>
      <c r="B13" s="64"/>
      <c r="C13" s="64"/>
    </row>
    <row r="14" ht="13.5" thickBot="1"/>
    <row r="15" spans="1:41" ht="13.5" customHeight="1" thickBot="1">
      <c r="A15" s="120" t="s">
        <v>7</v>
      </c>
      <c r="B15" s="25"/>
      <c r="C15" s="122" t="s">
        <v>6</v>
      </c>
      <c r="D15" s="107" t="s">
        <v>9</v>
      </c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07" t="s">
        <v>10</v>
      </c>
      <c r="W15" s="108"/>
      <c r="X15" s="108"/>
      <c r="Y15" s="108"/>
      <c r="Z15" s="108"/>
      <c r="AA15" s="108"/>
      <c r="AB15" s="108"/>
      <c r="AC15" s="108"/>
      <c r="AD15" s="109"/>
      <c r="AE15" s="109"/>
      <c r="AF15" s="109"/>
      <c r="AG15" s="109"/>
      <c r="AH15" s="109"/>
      <c r="AI15" s="109"/>
      <c r="AJ15" s="109"/>
      <c r="AK15" s="109"/>
      <c r="AL15" s="109"/>
      <c r="AM15" s="110"/>
      <c r="AN15" s="114" t="s">
        <v>11</v>
      </c>
      <c r="AO15" s="116" t="s">
        <v>12</v>
      </c>
    </row>
    <row r="16" spans="1:41" ht="232.5">
      <c r="A16" s="121"/>
      <c r="B16" s="26" t="s">
        <v>28</v>
      </c>
      <c r="C16" s="123"/>
      <c r="D16" s="28" t="s">
        <v>17</v>
      </c>
      <c r="E16" s="29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23</v>
      </c>
      <c r="K16" s="30" t="s">
        <v>31</v>
      </c>
      <c r="L16" s="30" t="s">
        <v>32</v>
      </c>
      <c r="M16" s="30" t="s">
        <v>24</v>
      </c>
      <c r="N16" s="30" t="s">
        <v>30</v>
      </c>
      <c r="O16" s="30" t="s">
        <v>27</v>
      </c>
      <c r="P16" s="30" t="s">
        <v>25</v>
      </c>
      <c r="Q16" s="30" t="s">
        <v>0</v>
      </c>
      <c r="R16" s="30" t="s">
        <v>26</v>
      </c>
      <c r="S16" s="30" t="s">
        <v>8</v>
      </c>
      <c r="T16" s="30" t="s">
        <v>1</v>
      </c>
      <c r="U16" s="31" t="s">
        <v>2</v>
      </c>
      <c r="V16" s="29" t="s">
        <v>17</v>
      </c>
      <c r="W16" s="29" t="s">
        <v>18</v>
      </c>
      <c r="X16" s="29" t="s">
        <v>19</v>
      </c>
      <c r="Y16" s="29" t="s">
        <v>20</v>
      </c>
      <c r="Z16" s="29" t="s">
        <v>21</v>
      </c>
      <c r="AA16" s="29" t="s">
        <v>22</v>
      </c>
      <c r="AB16" s="29" t="s">
        <v>23</v>
      </c>
      <c r="AC16" s="30" t="s">
        <v>33</v>
      </c>
      <c r="AD16" s="30" t="s">
        <v>32</v>
      </c>
      <c r="AE16" s="30" t="s">
        <v>24</v>
      </c>
      <c r="AF16" s="30" t="s">
        <v>30</v>
      </c>
      <c r="AG16" s="30" t="s">
        <v>27</v>
      </c>
      <c r="AH16" s="30" t="s">
        <v>25</v>
      </c>
      <c r="AI16" s="30" t="s">
        <v>0</v>
      </c>
      <c r="AJ16" s="30" t="s">
        <v>26</v>
      </c>
      <c r="AK16" s="30" t="s">
        <v>8</v>
      </c>
      <c r="AL16" s="30" t="s">
        <v>1</v>
      </c>
      <c r="AM16" s="31" t="s">
        <v>2</v>
      </c>
      <c r="AN16" s="115"/>
      <c r="AO16" s="117"/>
    </row>
    <row r="17" spans="1:41" ht="15" customHeight="1">
      <c r="A17" s="32" t="s">
        <v>93</v>
      </c>
      <c r="B17" s="6" t="s">
        <v>29</v>
      </c>
      <c r="C17" s="9" t="s">
        <v>57</v>
      </c>
      <c r="D17" s="10">
        <v>15</v>
      </c>
      <c r="E17" s="11"/>
      <c r="F17" s="12"/>
      <c r="G17" s="12"/>
      <c r="H17" s="12"/>
      <c r="I17" s="12"/>
      <c r="J17" s="17">
        <v>30</v>
      </c>
      <c r="K17" s="17"/>
      <c r="L17" s="17"/>
      <c r="M17" s="17"/>
      <c r="N17" s="17"/>
      <c r="O17" s="17"/>
      <c r="P17" s="17"/>
      <c r="Q17" s="17"/>
      <c r="R17" s="17">
        <f aca="true" t="shared" si="0" ref="R17:R33">SUM(D17:O17)</f>
        <v>45</v>
      </c>
      <c r="S17" s="17">
        <f aca="true" t="shared" si="1" ref="S17:S34">SUM(D17:Q17)</f>
        <v>45</v>
      </c>
      <c r="T17" s="46" t="s">
        <v>42</v>
      </c>
      <c r="U17" s="13">
        <v>4.5</v>
      </c>
      <c r="V17" s="18"/>
      <c r="W17" s="18"/>
      <c r="X17" s="18"/>
      <c r="Y17" s="18"/>
      <c r="Z17" s="18"/>
      <c r="AA17" s="18"/>
      <c r="AB17" s="18"/>
      <c r="AC17" s="18"/>
      <c r="AD17" s="17"/>
      <c r="AE17" s="17"/>
      <c r="AF17" s="17"/>
      <c r="AG17" s="17"/>
      <c r="AH17" s="17"/>
      <c r="AI17" s="17"/>
      <c r="AJ17" s="17">
        <f aca="true" t="shared" si="2" ref="AJ17:AJ34">SUM(V17:AG17)</f>
        <v>0</v>
      </c>
      <c r="AK17" s="17">
        <f aca="true" t="shared" si="3" ref="AK17:AK34">SUM(V17:AI17)</f>
        <v>0</v>
      </c>
      <c r="AL17" s="46"/>
      <c r="AM17" s="13"/>
      <c r="AN17" s="15">
        <f aca="true" t="shared" si="4" ref="AN17:AN34">S17+AK17</f>
        <v>45</v>
      </c>
      <c r="AO17" s="15">
        <f aca="true" t="shared" si="5" ref="AO17:AO34">U17+AM17</f>
        <v>4.5</v>
      </c>
    </row>
    <row r="18" spans="1:41" ht="15" customHeight="1">
      <c r="A18" s="32" t="s">
        <v>94</v>
      </c>
      <c r="B18" s="6" t="s">
        <v>29</v>
      </c>
      <c r="C18" s="9" t="s">
        <v>60</v>
      </c>
      <c r="D18" s="10"/>
      <c r="E18" s="11"/>
      <c r="F18" s="12"/>
      <c r="G18" s="12"/>
      <c r="H18" s="12"/>
      <c r="I18" s="12"/>
      <c r="J18" s="17"/>
      <c r="K18" s="17"/>
      <c r="L18" s="17"/>
      <c r="M18" s="17"/>
      <c r="N18" s="17"/>
      <c r="O18" s="17"/>
      <c r="P18" s="17"/>
      <c r="Q18" s="17"/>
      <c r="R18" s="17">
        <f t="shared" si="0"/>
        <v>0</v>
      </c>
      <c r="S18" s="17">
        <f t="shared" si="1"/>
        <v>0</v>
      </c>
      <c r="T18" s="46"/>
      <c r="U18" s="13"/>
      <c r="V18" s="18">
        <v>15</v>
      </c>
      <c r="W18" s="18"/>
      <c r="X18" s="18"/>
      <c r="Y18" s="18"/>
      <c r="Z18" s="18"/>
      <c r="AA18" s="18"/>
      <c r="AB18" s="18">
        <v>30</v>
      </c>
      <c r="AC18" s="18"/>
      <c r="AD18" s="17"/>
      <c r="AE18" s="17"/>
      <c r="AF18" s="17"/>
      <c r="AG18" s="17"/>
      <c r="AH18" s="17"/>
      <c r="AI18" s="17"/>
      <c r="AJ18" s="17">
        <f t="shared" si="2"/>
        <v>45</v>
      </c>
      <c r="AK18" s="17">
        <f t="shared" si="3"/>
        <v>45</v>
      </c>
      <c r="AL18" s="46" t="s">
        <v>42</v>
      </c>
      <c r="AM18" s="13">
        <v>2.5</v>
      </c>
      <c r="AN18" s="15">
        <f t="shared" si="4"/>
        <v>45</v>
      </c>
      <c r="AO18" s="15">
        <f t="shared" si="5"/>
        <v>2.5</v>
      </c>
    </row>
    <row r="19" spans="1:41" ht="15" customHeight="1">
      <c r="A19" s="32" t="s">
        <v>95</v>
      </c>
      <c r="B19" s="6" t="s">
        <v>29</v>
      </c>
      <c r="C19" s="9" t="s">
        <v>61</v>
      </c>
      <c r="D19" s="10"/>
      <c r="E19" s="11"/>
      <c r="F19" s="12"/>
      <c r="G19" s="12"/>
      <c r="H19" s="12"/>
      <c r="I19" s="12"/>
      <c r="J19" s="17"/>
      <c r="K19" s="17"/>
      <c r="L19" s="17"/>
      <c r="M19" s="17"/>
      <c r="N19" s="17"/>
      <c r="O19" s="17"/>
      <c r="P19" s="17"/>
      <c r="Q19" s="17"/>
      <c r="R19" s="17">
        <f t="shared" si="0"/>
        <v>0</v>
      </c>
      <c r="S19" s="17">
        <f t="shared" si="1"/>
        <v>0</v>
      </c>
      <c r="T19" s="46"/>
      <c r="U19" s="13"/>
      <c r="V19" s="18">
        <v>15</v>
      </c>
      <c r="W19" s="18"/>
      <c r="X19" s="18"/>
      <c r="Y19" s="18"/>
      <c r="Z19" s="18"/>
      <c r="AA19" s="18"/>
      <c r="AB19" s="18">
        <v>30</v>
      </c>
      <c r="AC19" s="18"/>
      <c r="AD19" s="17"/>
      <c r="AE19" s="17"/>
      <c r="AF19" s="17"/>
      <c r="AG19" s="17"/>
      <c r="AH19" s="17"/>
      <c r="AI19" s="17"/>
      <c r="AJ19" s="17">
        <f t="shared" si="2"/>
        <v>45</v>
      </c>
      <c r="AK19" s="17">
        <f t="shared" si="3"/>
        <v>45</v>
      </c>
      <c r="AL19" s="46" t="s">
        <v>42</v>
      </c>
      <c r="AM19" s="13">
        <v>2</v>
      </c>
      <c r="AN19" s="15">
        <f t="shared" si="4"/>
        <v>45</v>
      </c>
      <c r="AO19" s="15">
        <f t="shared" si="5"/>
        <v>2</v>
      </c>
    </row>
    <row r="20" spans="1:41" ht="15" customHeight="1">
      <c r="A20" s="32" t="s">
        <v>96</v>
      </c>
      <c r="B20" s="6" t="s">
        <v>29</v>
      </c>
      <c r="C20" s="9" t="s">
        <v>126</v>
      </c>
      <c r="D20" s="10">
        <v>25</v>
      </c>
      <c r="E20" s="11"/>
      <c r="F20" s="12"/>
      <c r="G20" s="12"/>
      <c r="H20" s="12"/>
      <c r="I20" s="12"/>
      <c r="J20" s="17">
        <v>45</v>
      </c>
      <c r="K20" s="17"/>
      <c r="L20" s="17"/>
      <c r="M20" s="17"/>
      <c r="N20" s="17"/>
      <c r="O20" s="17"/>
      <c r="P20" s="17"/>
      <c r="Q20" s="17"/>
      <c r="R20" s="17">
        <f t="shared" si="0"/>
        <v>70</v>
      </c>
      <c r="S20" s="17">
        <f t="shared" si="1"/>
        <v>70</v>
      </c>
      <c r="T20" s="46" t="s">
        <v>42</v>
      </c>
      <c r="U20" s="13">
        <v>3.5</v>
      </c>
      <c r="V20" s="18"/>
      <c r="W20" s="18"/>
      <c r="X20" s="18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17"/>
      <c r="AJ20" s="17">
        <f t="shared" si="2"/>
        <v>0</v>
      </c>
      <c r="AK20" s="17">
        <f t="shared" si="3"/>
        <v>0</v>
      </c>
      <c r="AL20" s="46"/>
      <c r="AM20" s="13"/>
      <c r="AN20" s="15">
        <f t="shared" si="4"/>
        <v>70</v>
      </c>
      <c r="AO20" s="15">
        <f t="shared" si="5"/>
        <v>3.5</v>
      </c>
    </row>
    <row r="21" spans="1:41" ht="15" customHeight="1">
      <c r="A21" s="32" t="s">
        <v>97</v>
      </c>
      <c r="B21" s="6" t="s">
        <v>29</v>
      </c>
      <c r="C21" s="9" t="s">
        <v>127</v>
      </c>
      <c r="D21" s="10">
        <v>10</v>
      </c>
      <c r="E21" s="11"/>
      <c r="F21" s="12"/>
      <c r="G21" s="12"/>
      <c r="H21" s="12"/>
      <c r="I21" s="12"/>
      <c r="J21" s="17">
        <v>20</v>
      </c>
      <c r="K21" s="17"/>
      <c r="L21" s="17"/>
      <c r="M21" s="17"/>
      <c r="N21" s="17"/>
      <c r="O21" s="17"/>
      <c r="P21" s="17"/>
      <c r="Q21" s="17"/>
      <c r="R21" s="17">
        <f t="shared" si="0"/>
        <v>30</v>
      </c>
      <c r="S21" s="17">
        <f t="shared" si="1"/>
        <v>30</v>
      </c>
      <c r="T21" s="46" t="s">
        <v>43</v>
      </c>
      <c r="U21" s="13">
        <v>2</v>
      </c>
      <c r="V21" s="18"/>
      <c r="W21" s="18"/>
      <c r="X21" s="18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17"/>
      <c r="AJ21" s="17">
        <f t="shared" si="2"/>
        <v>0</v>
      </c>
      <c r="AK21" s="17">
        <f t="shared" si="3"/>
        <v>0</v>
      </c>
      <c r="AL21" s="46"/>
      <c r="AM21" s="13"/>
      <c r="AN21" s="15">
        <f t="shared" si="4"/>
        <v>30</v>
      </c>
      <c r="AO21" s="15">
        <f t="shared" si="5"/>
        <v>2</v>
      </c>
    </row>
    <row r="22" spans="1:41" s="16" customFormat="1" ht="15" customHeight="1">
      <c r="A22" s="32" t="s">
        <v>98</v>
      </c>
      <c r="B22" s="6" t="s">
        <v>29</v>
      </c>
      <c r="C22" s="9" t="s">
        <v>67</v>
      </c>
      <c r="D22" s="10"/>
      <c r="E22" s="11">
        <v>15</v>
      </c>
      <c r="F22" s="12"/>
      <c r="G22" s="12"/>
      <c r="H22" s="12"/>
      <c r="I22" s="12"/>
      <c r="J22" s="17"/>
      <c r="K22" s="17"/>
      <c r="L22" s="17"/>
      <c r="M22" s="17"/>
      <c r="N22" s="17"/>
      <c r="O22" s="17"/>
      <c r="P22" s="17"/>
      <c r="Q22" s="17"/>
      <c r="R22" s="17">
        <f>SUM(D22:O22)</f>
        <v>15</v>
      </c>
      <c r="S22" s="17">
        <f>SUM(D22:Q22)</f>
        <v>15</v>
      </c>
      <c r="T22" s="46" t="s">
        <v>43</v>
      </c>
      <c r="U22" s="13">
        <v>1</v>
      </c>
      <c r="V22" s="18"/>
      <c r="W22" s="18"/>
      <c r="X22" s="18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17"/>
      <c r="AJ22" s="17">
        <f>SUM(V22:AG22)</f>
        <v>0</v>
      </c>
      <c r="AK22" s="17">
        <f>SUM(V22:AI22)</f>
        <v>0</v>
      </c>
      <c r="AL22" s="46"/>
      <c r="AM22" s="13"/>
      <c r="AN22" s="15">
        <f>S22+AK22</f>
        <v>15</v>
      </c>
      <c r="AO22" s="15">
        <f>U22+AM22</f>
        <v>1</v>
      </c>
    </row>
    <row r="23" spans="1:41" ht="25.5">
      <c r="A23" s="32" t="s">
        <v>99</v>
      </c>
      <c r="B23" s="6" t="s">
        <v>29</v>
      </c>
      <c r="C23" s="9" t="s">
        <v>128</v>
      </c>
      <c r="D23" s="10">
        <v>10</v>
      </c>
      <c r="E23" s="11"/>
      <c r="F23" s="12"/>
      <c r="G23" s="12"/>
      <c r="H23" s="12"/>
      <c r="I23" s="12"/>
      <c r="J23" s="17">
        <v>60</v>
      </c>
      <c r="K23" s="17"/>
      <c r="L23" s="17"/>
      <c r="M23" s="17"/>
      <c r="N23" s="17"/>
      <c r="O23" s="17"/>
      <c r="P23" s="17"/>
      <c r="Q23" s="17"/>
      <c r="R23" s="17">
        <f t="shared" si="0"/>
        <v>70</v>
      </c>
      <c r="S23" s="17">
        <f t="shared" si="1"/>
        <v>70</v>
      </c>
      <c r="T23" s="46" t="s">
        <v>43</v>
      </c>
      <c r="U23" s="13">
        <v>2</v>
      </c>
      <c r="V23" s="18">
        <v>10</v>
      </c>
      <c r="W23" s="18"/>
      <c r="X23" s="18"/>
      <c r="Y23" s="18"/>
      <c r="Z23" s="18"/>
      <c r="AA23" s="18"/>
      <c r="AB23" s="18">
        <v>60</v>
      </c>
      <c r="AC23" s="18"/>
      <c r="AD23" s="17"/>
      <c r="AE23" s="17"/>
      <c r="AF23" s="17"/>
      <c r="AG23" s="17"/>
      <c r="AH23" s="17"/>
      <c r="AI23" s="17"/>
      <c r="AJ23" s="17">
        <f t="shared" si="2"/>
        <v>70</v>
      </c>
      <c r="AK23" s="17">
        <f t="shared" si="3"/>
        <v>70</v>
      </c>
      <c r="AL23" s="46" t="s">
        <v>43</v>
      </c>
      <c r="AM23" s="13">
        <v>2</v>
      </c>
      <c r="AN23" s="15">
        <f t="shared" si="4"/>
        <v>140</v>
      </c>
      <c r="AO23" s="15">
        <f t="shared" si="5"/>
        <v>4</v>
      </c>
    </row>
    <row r="24" spans="1:41" s="16" customFormat="1" ht="27.75" customHeight="1">
      <c r="A24" s="32" t="s">
        <v>100</v>
      </c>
      <c r="B24" s="6" t="s">
        <v>29</v>
      </c>
      <c r="C24" s="9" t="s">
        <v>129</v>
      </c>
      <c r="D24" s="10">
        <v>15</v>
      </c>
      <c r="E24" s="11"/>
      <c r="F24" s="12"/>
      <c r="G24" s="12"/>
      <c r="H24" s="12"/>
      <c r="I24" s="12"/>
      <c r="J24" s="17"/>
      <c r="K24" s="17"/>
      <c r="L24" s="17"/>
      <c r="M24" s="17"/>
      <c r="N24" s="17"/>
      <c r="O24" s="17"/>
      <c r="P24" s="17"/>
      <c r="Q24" s="17"/>
      <c r="R24" s="17">
        <f>SUM(D24:O24)</f>
        <v>15</v>
      </c>
      <c r="S24" s="17">
        <f>SUM(D24:Q24)</f>
        <v>15</v>
      </c>
      <c r="T24" s="46" t="s">
        <v>43</v>
      </c>
      <c r="U24" s="13">
        <v>1</v>
      </c>
      <c r="V24" s="18"/>
      <c r="W24" s="18"/>
      <c r="X24" s="18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17"/>
      <c r="AJ24" s="17">
        <f>SUM(V24:AG24)</f>
        <v>0</v>
      </c>
      <c r="AK24" s="17">
        <f>SUM(V24:AI24)</f>
        <v>0</v>
      </c>
      <c r="AL24" s="46"/>
      <c r="AM24" s="13"/>
      <c r="AN24" s="15">
        <f>S24+AK24</f>
        <v>15</v>
      </c>
      <c r="AO24" s="15">
        <f>U24+AM24</f>
        <v>1</v>
      </c>
    </row>
    <row r="25" spans="1:41" s="16" customFormat="1" ht="25.5">
      <c r="A25" s="32" t="s">
        <v>101</v>
      </c>
      <c r="B25" s="6" t="s">
        <v>29</v>
      </c>
      <c r="C25" s="9" t="s">
        <v>130</v>
      </c>
      <c r="D25" s="10"/>
      <c r="E25" s="11">
        <v>20</v>
      </c>
      <c r="F25" s="12"/>
      <c r="G25" s="12"/>
      <c r="H25" s="12"/>
      <c r="I25" s="12"/>
      <c r="J25" s="17"/>
      <c r="K25" s="17"/>
      <c r="L25" s="17"/>
      <c r="M25" s="17"/>
      <c r="N25" s="17"/>
      <c r="O25" s="17"/>
      <c r="P25" s="17"/>
      <c r="Q25" s="17"/>
      <c r="R25" s="17">
        <f>SUM(D25:O25)</f>
        <v>20</v>
      </c>
      <c r="S25" s="17">
        <f>SUM(D25:Q25)</f>
        <v>20</v>
      </c>
      <c r="T25" s="46" t="s">
        <v>43</v>
      </c>
      <c r="U25" s="13">
        <v>1</v>
      </c>
      <c r="V25" s="18"/>
      <c r="W25" s="18"/>
      <c r="X25" s="18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17"/>
      <c r="AJ25" s="17">
        <f>SUM(V25:AG25)</f>
        <v>0</v>
      </c>
      <c r="AK25" s="17">
        <f>SUM(V25:AI25)</f>
        <v>0</v>
      </c>
      <c r="AL25" s="46"/>
      <c r="AM25" s="13"/>
      <c r="AN25" s="15">
        <f>S25+AK25</f>
        <v>20</v>
      </c>
      <c r="AO25" s="15">
        <f>U25+AM25</f>
        <v>1</v>
      </c>
    </row>
    <row r="26" spans="1:41" ht="15" customHeight="1">
      <c r="A26" s="32" t="s">
        <v>102</v>
      </c>
      <c r="B26" s="6" t="s">
        <v>29</v>
      </c>
      <c r="C26" s="9" t="s">
        <v>83</v>
      </c>
      <c r="D26" s="10">
        <v>15</v>
      </c>
      <c r="E26" s="11"/>
      <c r="F26" s="12"/>
      <c r="G26" s="12"/>
      <c r="H26" s="12"/>
      <c r="I26" s="12"/>
      <c r="J26" s="17">
        <v>45</v>
      </c>
      <c r="K26" s="17"/>
      <c r="L26" s="17"/>
      <c r="M26" s="17"/>
      <c r="N26" s="17"/>
      <c r="O26" s="17"/>
      <c r="P26" s="17"/>
      <c r="Q26" s="17"/>
      <c r="R26" s="17">
        <f t="shared" si="0"/>
        <v>60</v>
      </c>
      <c r="S26" s="17">
        <f t="shared" si="1"/>
        <v>60</v>
      </c>
      <c r="T26" s="46" t="s">
        <v>43</v>
      </c>
      <c r="U26" s="13">
        <v>3.5</v>
      </c>
      <c r="V26" s="18"/>
      <c r="W26" s="18">
        <v>0</v>
      </c>
      <c r="X26" s="18"/>
      <c r="Y26" s="18"/>
      <c r="Z26" s="18"/>
      <c r="AA26" s="18"/>
      <c r="AB26" s="18">
        <v>45</v>
      </c>
      <c r="AC26" s="18"/>
      <c r="AD26" s="17"/>
      <c r="AE26" s="17"/>
      <c r="AF26" s="17"/>
      <c r="AG26" s="17"/>
      <c r="AH26" s="17"/>
      <c r="AI26" s="17"/>
      <c r="AJ26" s="17">
        <f t="shared" si="2"/>
        <v>45</v>
      </c>
      <c r="AK26" s="17">
        <f t="shared" si="3"/>
        <v>45</v>
      </c>
      <c r="AL26" s="46" t="s">
        <v>43</v>
      </c>
      <c r="AM26" s="13">
        <v>2</v>
      </c>
      <c r="AN26" s="15">
        <f t="shared" si="4"/>
        <v>105</v>
      </c>
      <c r="AO26" s="15">
        <f t="shared" si="5"/>
        <v>5.5</v>
      </c>
    </row>
    <row r="27" spans="1:41" ht="15" customHeight="1">
      <c r="A27" s="32" t="s">
        <v>103</v>
      </c>
      <c r="B27" s="6" t="s">
        <v>29</v>
      </c>
      <c r="C27" s="9" t="s">
        <v>131</v>
      </c>
      <c r="D27" s="10"/>
      <c r="E27" s="11"/>
      <c r="F27" s="12"/>
      <c r="G27" s="12"/>
      <c r="H27" s="12"/>
      <c r="I27" s="12"/>
      <c r="J27" s="17"/>
      <c r="K27" s="17"/>
      <c r="L27" s="17"/>
      <c r="M27" s="17"/>
      <c r="N27" s="17"/>
      <c r="O27" s="17"/>
      <c r="P27" s="17"/>
      <c r="Q27" s="17"/>
      <c r="R27" s="17">
        <f>SUM(D27:O27)</f>
        <v>0</v>
      </c>
      <c r="S27" s="17">
        <f>SUM(D27:Q27)</f>
        <v>0</v>
      </c>
      <c r="T27" s="46"/>
      <c r="U27" s="13"/>
      <c r="V27" s="18">
        <v>15</v>
      </c>
      <c r="W27" s="18"/>
      <c r="X27" s="18"/>
      <c r="Y27" s="18"/>
      <c r="Z27" s="18"/>
      <c r="AA27" s="18"/>
      <c r="AB27" s="18">
        <v>60</v>
      </c>
      <c r="AC27" s="18"/>
      <c r="AD27" s="17"/>
      <c r="AE27" s="17"/>
      <c r="AF27" s="17"/>
      <c r="AG27" s="17"/>
      <c r="AH27" s="17"/>
      <c r="AI27" s="17"/>
      <c r="AJ27" s="17">
        <f>SUM(V27:AG27)</f>
        <v>75</v>
      </c>
      <c r="AK27" s="17">
        <f>SUM(V27:AI27)</f>
        <v>75</v>
      </c>
      <c r="AL27" s="46" t="s">
        <v>43</v>
      </c>
      <c r="AM27" s="13">
        <v>2</v>
      </c>
      <c r="AN27" s="15">
        <f>S27+AK27</f>
        <v>75</v>
      </c>
      <c r="AO27" s="15">
        <f>U27+AM27</f>
        <v>2</v>
      </c>
    </row>
    <row r="28" spans="1:41" ht="15" customHeight="1">
      <c r="A28" s="32" t="s">
        <v>104</v>
      </c>
      <c r="B28" s="6" t="s">
        <v>29</v>
      </c>
      <c r="C28" s="9" t="s">
        <v>62</v>
      </c>
      <c r="D28" s="10"/>
      <c r="E28" s="11"/>
      <c r="F28" s="12"/>
      <c r="G28" s="12"/>
      <c r="H28" s="12"/>
      <c r="I28" s="12"/>
      <c r="J28" s="17"/>
      <c r="K28" s="17"/>
      <c r="L28" s="17"/>
      <c r="M28" s="17"/>
      <c r="N28" s="17"/>
      <c r="O28" s="17"/>
      <c r="P28" s="17"/>
      <c r="Q28" s="17"/>
      <c r="R28" s="17">
        <f t="shared" si="0"/>
        <v>0</v>
      </c>
      <c r="S28" s="17">
        <f t="shared" si="1"/>
        <v>0</v>
      </c>
      <c r="T28" s="46"/>
      <c r="U28" s="13"/>
      <c r="V28" s="18">
        <v>12</v>
      </c>
      <c r="W28" s="18">
        <v>6</v>
      </c>
      <c r="X28" s="18"/>
      <c r="Y28" s="18"/>
      <c r="Z28" s="18"/>
      <c r="AA28" s="18"/>
      <c r="AB28" s="18">
        <v>30</v>
      </c>
      <c r="AC28" s="18"/>
      <c r="AD28" s="17"/>
      <c r="AE28" s="17"/>
      <c r="AF28" s="17"/>
      <c r="AG28" s="17"/>
      <c r="AH28" s="17"/>
      <c r="AI28" s="17"/>
      <c r="AJ28" s="17">
        <f t="shared" si="2"/>
        <v>48</v>
      </c>
      <c r="AK28" s="17">
        <f t="shared" si="3"/>
        <v>48</v>
      </c>
      <c r="AL28" s="46" t="s">
        <v>43</v>
      </c>
      <c r="AM28" s="13">
        <v>1.5</v>
      </c>
      <c r="AN28" s="15">
        <f t="shared" si="4"/>
        <v>48</v>
      </c>
      <c r="AO28" s="15">
        <f t="shared" si="5"/>
        <v>1.5</v>
      </c>
    </row>
    <row r="29" spans="1:41" ht="15" customHeight="1">
      <c r="A29" s="32" t="s">
        <v>105</v>
      </c>
      <c r="B29" s="6" t="s">
        <v>29</v>
      </c>
      <c r="C29" s="9" t="s">
        <v>63</v>
      </c>
      <c r="D29" s="10">
        <v>15</v>
      </c>
      <c r="E29" s="11"/>
      <c r="F29" s="12"/>
      <c r="G29" s="12"/>
      <c r="H29" s="12"/>
      <c r="I29" s="12"/>
      <c r="J29" s="17">
        <v>70</v>
      </c>
      <c r="K29" s="17"/>
      <c r="L29" s="17"/>
      <c r="M29" s="17"/>
      <c r="N29" s="17"/>
      <c r="O29" s="17"/>
      <c r="P29" s="17"/>
      <c r="Q29" s="17"/>
      <c r="R29" s="17">
        <f t="shared" si="0"/>
        <v>85</v>
      </c>
      <c r="S29" s="17">
        <f t="shared" si="1"/>
        <v>85</v>
      </c>
      <c r="T29" s="46" t="s">
        <v>43</v>
      </c>
      <c r="U29" s="13">
        <v>5</v>
      </c>
      <c r="V29" s="18">
        <v>15</v>
      </c>
      <c r="W29" s="18"/>
      <c r="X29" s="18"/>
      <c r="Y29" s="18"/>
      <c r="Z29" s="18"/>
      <c r="AA29" s="18"/>
      <c r="AB29" s="18">
        <v>60</v>
      </c>
      <c r="AC29" s="18"/>
      <c r="AD29" s="17"/>
      <c r="AE29" s="17"/>
      <c r="AF29" s="17"/>
      <c r="AG29" s="17"/>
      <c r="AH29" s="17"/>
      <c r="AI29" s="17"/>
      <c r="AJ29" s="17">
        <f t="shared" si="2"/>
        <v>75</v>
      </c>
      <c r="AK29" s="17">
        <f t="shared" si="3"/>
        <v>75</v>
      </c>
      <c r="AL29" s="46" t="s">
        <v>43</v>
      </c>
      <c r="AM29" s="13">
        <v>3</v>
      </c>
      <c r="AN29" s="15">
        <f t="shared" si="4"/>
        <v>160</v>
      </c>
      <c r="AO29" s="15">
        <f t="shared" si="5"/>
        <v>8</v>
      </c>
    </row>
    <row r="30" spans="1:41" ht="15" customHeight="1">
      <c r="A30" s="32" t="s">
        <v>106</v>
      </c>
      <c r="B30" s="6" t="s">
        <v>29</v>
      </c>
      <c r="C30" s="9" t="s">
        <v>64</v>
      </c>
      <c r="D30" s="10"/>
      <c r="E30" s="11"/>
      <c r="F30" s="12"/>
      <c r="G30" s="12"/>
      <c r="H30" s="12"/>
      <c r="I30" s="12"/>
      <c r="J30" s="17"/>
      <c r="K30" s="17"/>
      <c r="L30" s="17"/>
      <c r="M30" s="17"/>
      <c r="N30" s="17"/>
      <c r="O30" s="17"/>
      <c r="P30" s="17"/>
      <c r="Q30" s="17"/>
      <c r="R30" s="17">
        <f t="shared" si="0"/>
        <v>0</v>
      </c>
      <c r="S30" s="17">
        <f t="shared" si="1"/>
        <v>0</v>
      </c>
      <c r="T30" s="46"/>
      <c r="U30" s="13"/>
      <c r="V30" s="18">
        <v>15</v>
      </c>
      <c r="W30" s="18"/>
      <c r="X30" s="18"/>
      <c r="Y30" s="18"/>
      <c r="Z30" s="18"/>
      <c r="AA30" s="18"/>
      <c r="AB30" s="18">
        <v>45</v>
      </c>
      <c r="AC30" s="18"/>
      <c r="AD30" s="17"/>
      <c r="AE30" s="17"/>
      <c r="AF30" s="17"/>
      <c r="AG30" s="17"/>
      <c r="AH30" s="17"/>
      <c r="AI30" s="17"/>
      <c r="AJ30" s="17">
        <f t="shared" si="2"/>
        <v>60</v>
      </c>
      <c r="AK30" s="17">
        <f t="shared" si="3"/>
        <v>60</v>
      </c>
      <c r="AL30" s="46" t="s">
        <v>43</v>
      </c>
      <c r="AM30" s="13">
        <v>2</v>
      </c>
      <c r="AN30" s="15">
        <f t="shared" si="4"/>
        <v>60</v>
      </c>
      <c r="AO30" s="15">
        <f t="shared" si="5"/>
        <v>2</v>
      </c>
    </row>
    <row r="31" spans="1:41" ht="15" customHeight="1">
      <c r="A31" s="32" t="s">
        <v>107</v>
      </c>
      <c r="B31" s="6" t="s">
        <v>29</v>
      </c>
      <c r="C31" s="9" t="s">
        <v>65</v>
      </c>
      <c r="D31" s="10"/>
      <c r="E31" s="11">
        <v>30</v>
      </c>
      <c r="F31" s="12"/>
      <c r="G31" s="12"/>
      <c r="H31" s="12"/>
      <c r="I31" s="12"/>
      <c r="J31" s="17"/>
      <c r="K31" s="17"/>
      <c r="L31" s="17"/>
      <c r="M31" s="17"/>
      <c r="N31" s="17"/>
      <c r="O31" s="17"/>
      <c r="P31" s="17"/>
      <c r="Q31" s="17"/>
      <c r="R31" s="17">
        <f t="shared" si="0"/>
        <v>30</v>
      </c>
      <c r="S31" s="17">
        <f t="shared" si="1"/>
        <v>30</v>
      </c>
      <c r="T31" s="46" t="s">
        <v>43</v>
      </c>
      <c r="U31" s="13">
        <v>2.5</v>
      </c>
      <c r="V31" s="18"/>
      <c r="W31" s="18">
        <v>20</v>
      </c>
      <c r="X31" s="18"/>
      <c r="Y31" s="18"/>
      <c r="Z31" s="18"/>
      <c r="AA31" s="18"/>
      <c r="AB31" s="18">
        <v>50</v>
      </c>
      <c r="AC31" s="18"/>
      <c r="AD31" s="17"/>
      <c r="AE31" s="17"/>
      <c r="AF31" s="17"/>
      <c r="AG31" s="17"/>
      <c r="AH31" s="17"/>
      <c r="AI31" s="17"/>
      <c r="AJ31" s="17">
        <f t="shared" si="2"/>
        <v>70</v>
      </c>
      <c r="AK31" s="17">
        <f t="shared" si="3"/>
        <v>70</v>
      </c>
      <c r="AL31" s="46" t="s">
        <v>43</v>
      </c>
      <c r="AM31" s="13">
        <v>3</v>
      </c>
      <c r="AN31" s="15">
        <f t="shared" si="4"/>
        <v>100</v>
      </c>
      <c r="AO31" s="15">
        <f t="shared" si="5"/>
        <v>5.5</v>
      </c>
    </row>
    <row r="32" spans="1:41" s="4" customFormat="1" ht="12.75">
      <c r="A32" s="32" t="s">
        <v>124</v>
      </c>
      <c r="B32" s="6" t="s">
        <v>29</v>
      </c>
      <c r="C32" s="48" t="s">
        <v>144</v>
      </c>
      <c r="D32" s="10"/>
      <c r="E32" s="11">
        <v>15</v>
      </c>
      <c r="F32" s="12"/>
      <c r="G32" s="12"/>
      <c r="H32" s="12"/>
      <c r="I32" s="12"/>
      <c r="J32" s="17">
        <v>60</v>
      </c>
      <c r="K32" s="17"/>
      <c r="L32" s="17"/>
      <c r="M32" s="17"/>
      <c r="N32" s="17"/>
      <c r="O32" s="17"/>
      <c r="P32" s="17"/>
      <c r="Q32" s="17"/>
      <c r="R32" s="17">
        <f t="shared" si="0"/>
        <v>75</v>
      </c>
      <c r="S32" s="17">
        <f t="shared" si="1"/>
        <v>75</v>
      </c>
      <c r="T32" s="46" t="s">
        <v>43</v>
      </c>
      <c r="U32" s="13">
        <v>3.5</v>
      </c>
      <c r="V32" s="18"/>
      <c r="W32" s="18">
        <v>15</v>
      </c>
      <c r="X32" s="18"/>
      <c r="Y32" s="18"/>
      <c r="Z32" s="18"/>
      <c r="AA32" s="18"/>
      <c r="AB32" s="18">
        <v>60</v>
      </c>
      <c r="AC32" s="18"/>
      <c r="AD32" s="17"/>
      <c r="AE32" s="17"/>
      <c r="AF32" s="17"/>
      <c r="AG32" s="17"/>
      <c r="AH32" s="17"/>
      <c r="AI32" s="17"/>
      <c r="AJ32" s="17">
        <f t="shared" si="2"/>
        <v>75</v>
      </c>
      <c r="AK32" s="17">
        <f t="shared" si="3"/>
        <v>75</v>
      </c>
      <c r="AL32" s="46" t="s">
        <v>43</v>
      </c>
      <c r="AM32" s="13">
        <v>3.5</v>
      </c>
      <c r="AN32" s="15">
        <f t="shared" si="4"/>
        <v>150</v>
      </c>
      <c r="AO32" s="15">
        <f t="shared" si="5"/>
        <v>7</v>
      </c>
    </row>
    <row r="33" spans="1:41" ht="15" customHeight="1">
      <c r="A33" s="32" t="s">
        <v>125</v>
      </c>
      <c r="B33" s="6" t="s">
        <v>29</v>
      </c>
      <c r="C33" s="9" t="s">
        <v>132</v>
      </c>
      <c r="D33" s="10"/>
      <c r="E33" s="11"/>
      <c r="F33" s="12"/>
      <c r="G33" s="12"/>
      <c r="H33" s="12"/>
      <c r="I33" s="12"/>
      <c r="J33" s="17"/>
      <c r="K33" s="17"/>
      <c r="L33" s="17"/>
      <c r="M33" s="17"/>
      <c r="N33" s="17"/>
      <c r="O33" s="17"/>
      <c r="P33" s="17"/>
      <c r="Q33" s="17"/>
      <c r="R33" s="17">
        <f t="shared" si="0"/>
        <v>0</v>
      </c>
      <c r="S33" s="17">
        <f t="shared" si="1"/>
        <v>0</v>
      </c>
      <c r="T33" s="46"/>
      <c r="U33" s="13"/>
      <c r="V33" s="18">
        <v>6</v>
      </c>
      <c r="W33" s="18">
        <v>10</v>
      </c>
      <c r="X33" s="18"/>
      <c r="Y33" s="18"/>
      <c r="Z33" s="18"/>
      <c r="AA33" s="18"/>
      <c r="AB33" s="18">
        <v>60</v>
      </c>
      <c r="AC33" s="18"/>
      <c r="AD33" s="17"/>
      <c r="AE33" s="17"/>
      <c r="AF33" s="17"/>
      <c r="AG33" s="17"/>
      <c r="AH33" s="17"/>
      <c r="AI33" s="17"/>
      <c r="AJ33" s="17">
        <f t="shared" si="2"/>
        <v>76</v>
      </c>
      <c r="AK33" s="17">
        <f t="shared" si="3"/>
        <v>76</v>
      </c>
      <c r="AL33" s="46" t="s">
        <v>43</v>
      </c>
      <c r="AM33" s="13">
        <v>3</v>
      </c>
      <c r="AN33" s="15">
        <f t="shared" si="4"/>
        <v>76</v>
      </c>
      <c r="AO33" s="15">
        <f t="shared" si="5"/>
        <v>3</v>
      </c>
    </row>
    <row r="34" spans="1:41" ht="15" customHeight="1" thickBot="1">
      <c r="A34" s="32" t="s">
        <v>133</v>
      </c>
      <c r="B34" s="6" t="s">
        <v>29</v>
      </c>
      <c r="C34" s="9" t="s">
        <v>109</v>
      </c>
      <c r="D34" s="10"/>
      <c r="E34" s="11"/>
      <c r="F34" s="12"/>
      <c r="G34" s="12"/>
      <c r="H34" s="12"/>
      <c r="I34" s="12"/>
      <c r="J34" s="17"/>
      <c r="K34" s="17"/>
      <c r="L34" s="17"/>
      <c r="M34" s="17"/>
      <c r="N34" s="17"/>
      <c r="O34" s="17"/>
      <c r="P34" s="17"/>
      <c r="Q34" s="17"/>
      <c r="R34" s="17">
        <f>SUM(D34:P34)</f>
        <v>0</v>
      </c>
      <c r="S34" s="17">
        <f t="shared" si="1"/>
        <v>0</v>
      </c>
      <c r="T34" s="46"/>
      <c r="U34" s="13"/>
      <c r="V34" s="18"/>
      <c r="W34" s="18"/>
      <c r="X34" s="18"/>
      <c r="Y34" s="18"/>
      <c r="Z34" s="18"/>
      <c r="AA34" s="18"/>
      <c r="AB34" s="18"/>
      <c r="AC34" s="18"/>
      <c r="AD34" s="17"/>
      <c r="AE34" s="17"/>
      <c r="AF34" s="17"/>
      <c r="AG34" s="17"/>
      <c r="AH34" s="17">
        <v>120</v>
      </c>
      <c r="AI34" s="17"/>
      <c r="AJ34" s="17">
        <f t="shared" si="2"/>
        <v>0</v>
      </c>
      <c r="AK34" s="17">
        <f t="shared" si="3"/>
        <v>120</v>
      </c>
      <c r="AL34" s="46" t="s">
        <v>43</v>
      </c>
      <c r="AM34" s="13">
        <v>4</v>
      </c>
      <c r="AN34" s="15">
        <f t="shared" si="4"/>
        <v>120</v>
      </c>
      <c r="AO34" s="15">
        <f t="shared" si="5"/>
        <v>4</v>
      </c>
    </row>
    <row r="35" spans="1:41" ht="15" customHeight="1" thickBot="1">
      <c r="A35" s="111" t="s">
        <v>3</v>
      </c>
      <c r="B35" s="112"/>
      <c r="C35" s="113"/>
      <c r="D35" s="37">
        <f aca="true" t="shared" si="6" ref="D35:S35">SUM(D17:D34)</f>
        <v>105</v>
      </c>
      <c r="E35" s="37">
        <f t="shared" si="6"/>
        <v>80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330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0</v>
      </c>
      <c r="Q35" s="37">
        <f t="shared" si="6"/>
        <v>0</v>
      </c>
      <c r="R35" s="37">
        <f t="shared" si="6"/>
        <v>515</v>
      </c>
      <c r="S35" s="38">
        <f t="shared" si="6"/>
        <v>515</v>
      </c>
      <c r="T35" s="37" t="s">
        <v>110</v>
      </c>
      <c r="U35" s="38">
        <f aca="true" t="shared" si="7" ref="U35:AK35">SUM(U17:U34)</f>
        <v>29.5</v>
      </c>
      <c r="V35" s="37">
        <f t="shared" si="7"/>
        <v>103</v>
      </c>
      <c r="W35" s="37">
        <f t="shared" si="7"/>
        <v>51</v>
      </c>
      <c r="X35" s="37">
        <f t="shared" si="7"/>
        <v>0</v>
      </c>
      <c r="Y35" s="37">
        <f t="shared" si="7"/>
        <v>0</v>
      </c>
      <c r="Z35" s="37">
        <f t="shared" si="7"/>
        <v>0</v>
      </c>
      <c r="AA35" s="37">
        <f t="shared" si="7"/>
        <v>0</v>
      </c>
      <c r="AB35" s="37">
        <f t="shared" si="7"/>
        <v>530</v>
      </c>
      <c r="AC35" s="37">
        <f t="shared" si="7"/>
        <v>0</v>
      </c>
      <c r="AD35" s="37">
        <f t="shared" si="7"/>
        <v>0</v>
      </c>
      <c r="AE35" s="37">
        <f t="shared" si="7"/>
        <v>0</v>
      </c>
      <c r="AF35" s="37">
        <f t="shared" si="7"/>
        <v>0</v>
      </c>
      <c r="AG35" s="37">
        <f t="shared" si="7"/>
        <v>0</v>
      </c>
      <c r="AH35" s="37">
        <f t="shared" si="7"/>
        <v>120</v>
      </c>
      <c r="AI35" s="37">
        <f t="shared" si="7"/>
        <v>0</v>
      </c>
      <c r="AJ35" s="37">
        <f t="shared" si="7"/>
        <v>684</v>
      </c>
      <c r="AK35" s="38">
        <f t="shared" si="7"/>
        <v>804</v>
      </c>
      <c r="AL35" s="37" t="s">
        <v>110</v>
      </c>
      <c r="AM35" s="38">
        <f>SUM(AM17:AM34)</f>
        <v>30.5</v>
      </c>
      <c r="AN35" s="38">
        <f>SUM(AN17:AN34)</f>
        <v>1319</v>
      </c>
      <c r="AO35" s="38">
        <f>SUM(AO17:AO34)</f>
        <v>60</v>
      </c>
    </row>
    <row r="39" spans="3:38" ht="12.75">
      <c r="C39" s="41" t="s">
        <v>4</v>
      </c>
      <c r="AF39" s="125" t="s">
        <v>4</v>
      </c>
      <c r="AG39" s="125"/>
      <c r="AH39" s="125"/>
      <c r="AI39" s="125"/>
      <c r="AJ39" s="125"/>
      <c r="AK39" s="125"/>
      <c r="AL39" s="125"/>
    </row>
    <row r="40" spans="3:38" ht="12.75">
      <c r="C40" s="65" t="s">
        <v>44</v>
      </c>
      <c r="M40" s="66"/>
      <c r="O40" s="125"/>
      <c r="P40" s="125"/>
      <c r="Q40" s="125"/>
      <c r="R40" s="125"/>
      <c r="S40" s="125"/>
      <c r="T40" s="125"/>
      <c r="U40" s="125"/>
      <c r="AF40" s="125" t="s">
        <v>5</v>
      </c>
      <c r="AG40" s="125"/>
      <c r="AH40" s="125"/>
      <c r="AI40" s="125"/>
      <c r="AJ40" s="125"/>
      <c r="AK40" s="125"/>
      <c r="AL40" s="125"/>
    </row>
  </sheetData>
  <sheetProtection password="C796" sheet="1" objects="1" scenarios="1"/>
  <mergeCells count="12">
    <mergeCell ref="A35:C35"/>
    <mergeCell ref="AF39:AL39"/>
    <mergeCell ref="O40:U40"/>
    <mergeCell ref="AF40:AL40"/>
    <mergeCell ref="A6:AO6"/>
    <mergeCell ref="M7:V7"/>
    <mergeCell ref="A15:A16"/>
    <mergeCell ref="C15:C16"/>
    <mergeCell ref="D15:U15"/>
    <mergeCell ref="V15:AM15"/>
    <mergeCell ref="AN15:AN16"/>
    <mergeCell ref="AO15:AO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Zeros="0" zoomScale="75" zoomScaleNormal="75" zoomScalePageLayoutView="0" workbookViewId="0" topLeftCell="A1">
      <selection activeCell="R12" sqref="R12"/>
    </sheetView>
  </sheetViews>
  <sheetFormatPr defaultColWidth="9.140625" defaultRowHeight="12.75"/>
  <cols>
    <col min="1" max="1" width="6.00390625" style="105" customWidth="1"/>
    <col min="2" max="2" width="12.57421875" style="105" customWidth="1"/>
    <col min="3" max="3" width="46.00390625" style="105" bestFit="1" customWidth="1"/>
    <col min="4" max="6" width="5.7109375" style="105" customWidth="1"/>
    <col min="7" max="7" width="6.421875" style="105" bestFit="1" customWidth="1"/>
    <col min="8" max="9" width="5.7109375" style="105" customWidth="1"/>
    <col min="10" max="11" width="6.421875" style="105" bestFit="1" customWidth="1"/>
    <col min="12" max="17" width="5.7109375" style="105" customWidth="1"/>
    <col min="18" max="19" width="6.421875" style="105" bestFit="1" customWidth="1"/>
    <col min="20" max="20" width="6.57421875" style="105" bestFit="1" customWidth="1"/>
    <col min="21" max="22" width="5.7109375" style="105" customWidth="1"/>
    <col min="23" max="23" width="6.421875" style="105" bestFit="1" customWidth="1"/>
    <col min="24" max="27" width="5.7109375" style="105" customWidth="1"/>
    <col min="28" max="28" width="6.421875" style="105" bestFit="1" customWidth="1"/>
    <col min="29" max="35" width="5.7109375" style="105" customWidth="1"/>
    <col min="36" max="36" width="9.00390625" style="105" customWidth="1"/>
    <col min="37" max="37" width="6.421875" style="105" bestFit="1" customWidth="1"/>
    <col min="38" max="39" width="5.7109375" style="105" customWidth="1"/>
    <col min="40" max="40" width="7.57421875" style="105" bestFit="1" customWidth="1"/>
    <col min="41" max="41" width="5.7109375" style="105" customWidth="1"/>
    <col min="42" max="16384" width="9.140625" style="68" customWidth="1"/>
  </cols>
  <sheetData>
    <row r="1" spans="1:4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 t="s">
        <v>173</v>
      </c>
      <c r="AK1" s="91"/>
      <c r="AL1" s="91"/>
      <c r="AM1" s="91"/>
      <c r="AN1" s="91"/>
      <c r="AO1" s="95"/>
    </row>
    <row r="2" spans="1:41" ht="12.75">
      <c r="A2" s="91"/>
      <c r="B2" s="9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38" t="s">
        <v>174</v>
      </c>
      <c r="AK2" s="139"/>
      <c r="AL2" s="139"/>
      <c r="AM2" s="139"/>
      <c r="AN2" s="139"/>
      <c r="AO2" s="95"/>
    </row>
    <row r="3" spans="1:41" ht="12.75">
      <c r="A3" s="91"/>
      <c r="B3" s="9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 t="s">
        <v>46</v>
      </c>
      <c r="AK3" s="91"/>
      <c r="AL3" s="91"/>
      <c r="AM3" s="91"/>
      <c r="AN3" s="91"/>
      <c r="AO3" s="95"/>
    </row>
    <row r="4" spans="1:41" ht="12.75">
      <c r="A4" s="91"/>
      <c r="B4" s="96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138" t="s">
        <v>158</v>
      </c>
      <c r="AK4" s="139"/>
      <c r="AL4" s="139"/>
      <c r="AM4" s="139"/>
      <c r="AN4" s="139"/>
      <c r="AO4" s="95"/>
    </row>
    <row r="5" spans="1:41" ht="12.75">
      <c r="A5" s="91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6" t="s">
        <v>190</v>
      </c>
      <c r="AK5" s="91"/>
      <c r="AL5" s="91"/>
      <c r="AM5" s="91"/>
      <c r="AN5" s="91"/>
      <c r="AO5" s="91"/>
    </row>
    <row r="6" spans="1:41" ht="15.75">
      <c r="A6" s="140" t="s">
        <v>159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40" t="s">
        <v>193</v>
      </c>
      <c r="N7" s="140"/>
      <c r="O7" s="140"/>
      <c r="P7" s="140"/>
      <c r="Q7" s="140"/>
      <c r="R7" s="140"/>
      <c r="S7" s="140"/>
      <c r="T7" s="140"/>
      <c r="U7" s="140"/>
      <c r="V7" s="140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4.25">
      <c r="A9" s="99" t="s">
        <v>13</v>
      </c>
      <c r="B9" s="99"/>
      <c r="C9" s="99" t="s">
        <v>45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ht="14.25">
      <c r="A10" s="99" t="s">
        <v>16</v>
      </c>
      <c r="B10" s="99"/>
      <c r="C10" s="99" t="s">
        <v>39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ht="14.25">
      <c r="A11" s="99" t="s">
        <v>14</v>
      </c>
      <c r="B11" s="99"/>
      <c r="C11" s="99" t="s">
        <v>192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ht="14.25">
      <c r="A12" s="99" t="s">
        <v>15</v>
      </c>
      <c r="B12" s="99"/>
      <c r="C12" s="99" t="s">
        <v>40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ht="14.25">
      <c r="A13" s="99" t="s">
        <v>175</v>
      </c>
      <c r="B13" s="99"/>
      <c r="C13" s="99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ht="13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67" customFormat="1" ht="13.5" customHeight="1" thickBot="1">
      <c r="A16" s="141" t="s">
        <v>7</v>
      </c>
      <c r="B16" s="69"/>
      <c r="C16" s="143" t="s">
        <v>6</v>
      </c>
      <c r="D16" s="145" t="s">
        <v>9</v>
      </c>
      <c r="E16" s="14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45" t="s">
        <v>10</v>
      </c>
      <c r="W16" s="146"/>
      <c r="X16" s="146"/>
      <c r="Y16" s="146"/>
      <c r="Z16" s="146"/>
      <c r="AA16" s="146"/>
      <c r="AB16" s="146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8"/>
      <c r="AN16" s="127" t="s">
        <v>11</v>
      </c>
      <c r="AO16" s="136" t="s">
        <v>12</v>
      </c>
    </row>
    <row r="17" spans="1:41" s="67" customFormat="1" ht="232.5">
      <c r="A17" s="142"/>
      <c r="B17" s="70" t="s">
        <v>28</v>
      </c>
      <c r="C17" s="144"/>
      <c r="D17" s="71" t="s">
        <v>17</v>
      </c>
      <c r="E17" s="72" t="s">
        <v>18</v>
      </c>
      <c r="F17" s="73" t="s">
        <v>19</v>
      </c>
      <c r="G17" s="73" t="s">
        <v>20</v>
      </c>
      <c r="H17" s="73" t="s">
        <v>21</v>
      </c>
      <c r="I17" s="73" t="s">
        <v>22</v>
      </c>
      <c r="J17" s="73" t="s">
        <v>23</v>
      </c>
      <c r="K17" s="73" t="s">
        <v>31</v>
      </c>
      <c r="L17" s="73" t="s">
        <v>32</v>
      </c>
      <c r="M17" s="73" t="s">
        <v>24</v>
      </c>
      <c r="N17" s="73" t="s">
        <v>30</v>
      </c>
      <c r="O17" s="73" t="s">
        <v>27</v>
      </c>
      <c r="P17" s="73" t="s">
        <v>25</v>
      </c>
      <c r="Q17" s="73" t="s">
        <v>0</v>
      </c>
      <c r="R17" s="73" t="s">
        <v>26</v>
      </c>
      <c r="S17" s="73" t="s">
        <v>8</v>
      </c>
      <c r="T17" s="73" t="s">
        <v>1</v>
      </c>
      <c r="U17" s="74" t="s">
        <v>2</v>
      </c>
      <c r="V17" s="72" t="s">
        <v>17</v>
      </c>
      <c r="W17" s="72" t="s">
        <v>18</v>
      </c>
      <c r="X17" s="72" t="s">
        <v>19</v>
      </c>
      <c r="Y17" s="72" t="s">
        <v>20</v>
      </c>
      <c r="Z17" s="72" t="s">
        <v>21</v>
      </c>
      <c r="AA17" s="72" t="s">
        <v>22</v>
      </c>
      <c r="AB17" s="72" t="s">
        <v>23</v>
      </c>
      <c r="AC17" s="73" t="s">
        <v>33</v>
      </c>
      <c r="AD17" s="73" t="s">
        <v>32</v>
      </c>
      <c r="AE17" s="73" t="s">
        <v>24</v>
      </c>
      <c r="AF17" s="73" t="s">
        <v>30</v>
      </c>
      <c r="AG17" s="73" t="s">
        <v>27</v>
      </c>
      <c r="AH17" s="73" t="s">
        <v>25</v>
      </c>
      <c r="AI17" s="73" t="s">
        <v>0</v>
      </c>
      <c r="AJ17" s="73" t="s">
        <v>26</v>
      </c>
      <c r="AK17" s="73" t="s">
        <v>8</v>
      </c>
      <c r="AL17" s="73" t="s">
        <v>1</v>
      </c>
      <c r="AM17" s="74" t="s">
        <v>2</v>
      </c>
      <c r="AN17" s="128"/>
      <c r="AO17" s="137"/>
    </row>
    <row r="18" spans="1:41" s="67" customFormat="1" ht="15" customHeight="1">
      <c r="A18" s="75" t="s">
        <v>93</v>
      </c>
      <c r="B18" s="76" t="s">
        <v>29</v>
      </c>
      <c r="C18" s="77" t="s">
        <v>73</v>
      </c>
      <c r="D18" s="78"/>
      <c r="E18" s="79">
        <v>10</v>
      </c>
      <c r="F18" s="80"/>
      <c r="G18" s="80"/>
      <c r="H18" s="80"/>
      <c r="I18" s="80"/>
      <c r="J18" s="80">
        <v>60</v>
      </c>
      <c r="K18" s="80"/>
      <c r="L18" s="80"/>
      <c r="M18" s="80"/>
      <c r="N18" s="80"/>
      <c r="O18" s="80"/>
      <c r="P18" s="80"/>
      <c r="Q18" s="80"/>
      <c r="R18" s="80">
        <f>SUM(D18:O18)</f>
        <v>70</v>
      </c>
      <c r="S18" s="80">
        <f aca="true" t="shared" si="0" ref="S18:S36">SUM(D18:Q18)</f>
        <v>70</v>
      </c>
      <c r="T18" s="81" t="s">
        <v>43</v>
      </c>
      <c r="U18" s="82">
        <v>3.5</v>
      </c>
      <c r="V18" s="79"/>
      <c r="W18" s="79">
        <v>10</v>
      </c>
      <c r="X18" s="79"/>
      <c r="Y18" s="79"/>
      <c r="Z18" s="79"/>
      <c r="AA18" s="79"/>
      <c r="AB18" s="79">
        <v>60</v>
      </c>
      <c r="AC18" s="79"/>
      <c r="AD18" s="80"/>
      <c r="AE18" s="80"/>
      <c r="AF18" s="80"/>
      <c r="AG18" s="80"/>
      <c r="AH18" s="80"/>
      <c r="AI18" s="80"/>
      <c r="AJ18" s="80">
        <f>SUM(V18:AG18)</f>
        <v>70</v>
      </c>
      <c r="AK18" s="80">
        <f aca="true" t="shared" si="1" ref="AK18:AK36">SUM(V18:AI18)</f>
        <v>70</v>
      </c>
      <c r="AL18" s="81" t="s">
        <v>42</v>
      </c>
      <c r="AM18" s="82">
        <v>6</v>
      </c>
      <c r="AN18" s="83">
        <f>S18+AK18</f>
        <v>140</v>
      </c>
      <c r="AO18" s="83">
        <f>U18+AM18</f>
        <v>9.5</v>
      </c>
    </row>
    <row r="19" spans="1:41" s="67" customFormat="1" ht="15" customHeight="1">
      <c r="A19" s="75" t="s">
        <v>94</v>
      </c>
      <c r="B19" s="76" t="s">
        <v>29</v>
      </c>
      <c r="C19" s="84" t="s">
        <v>74</v>
      </c>
      <c r="D19" s="78"/>
      <c r="E19" s="79"/>
      <c r="F19" s="80"/>
      <c r="G19" s="80"/>
      <c r="H19" s="80"/>
      <c r="I19" s="80"/>
      <c r="J19" s="80">
        <v>60</v>
      </c>
      <c r="K19" s="80"/>
      <c r="L19" s="80"/>
      <c r="M19" s="80"/>
      <c r="N19" s="80"/>
      <c r="O19" s="80"/>
      <c r="P19" s="80"/>
      <c r="Q19" s="80"/>
      <c r="R19" s="80">
        <f aca="true" t="shared" si="2" ref="R19:R36">SUM(D19:O19)</f>
        <v>60</v>
      </c>
      <c r="S19" s="80">
        <f t="shared" si="0"/>
        <v>60</v>
      </c>
      <c r="T19" s="81" t="s">
        <v>43</v>
      </c>
      <c r="U19" s="82">
        <v>3</v>
      </c>
      <c r="V19" s="79"/>
      <c r="W19" s="79">
        <v>20</v>
      </c>
      <c r="X19" s="79"/>
      <c r="Y19" s="79"/>
      <c r="Z19" s="79"/>
      <c r="AA19" s="79"/>
      <c r="AB19" s="79">
        <v>60</v>
      </c>
      <c r="AC19" s="79"/>
      <c r="AD19" s="80"/>
      <c r="AE19" s="80"/>
      <c r="AF19" s="80"/>
      <c r="AG19" s="80"/>
      <c r="AH19" s="80"/>
      <c r="AI19" s="80"/>
      <c r="AJ19" s="80">
        <f aca="true" t="shared" si="3" ref="AJ19:AJ36">SUM(V19:AG19)</f>
        <v>80</v>
      </c>
      <c r="AK19" s="80">
        <f t="shared" si="1"/>
        <v>80</v>
      </c>
      <c r="AL19" s="81" t="s">
        <v>42</v>
      </c>
      <c r="AM19" s="82">
        <v>6</v>
      </c>
      <c r="AN19" s="83">
        <f aca="true" t="shared" si="4" ref="AN19:AN36">S19+AK19</f>
        <v>140</v>
      </c>
      <c r="AO19" s="83">
        <f aca="true" t="shared" si="5" ref="AO19:AO36">U19+AM19</f>
        <v>9</v>
      </c>
    </row>
    <row r="20" spans="1:41" s="85" customFormat="1" ht="15" customHeight="1">
      <c r="A20" s="75" t="s">
        <v>95</v>
      </c>
      <c r="B20" s="76" t="s">
        <v>29</v>
      </c>
      <c r="C20" s="84" t="s">
        <v>75</v>
      </c>
      <c r="D20" s="78"/>
      <c r="E20" s="79">
        <v>10</v>
      </c>
      <c r="F20" s="80"/>
      <c r="G20" s="80"/>
      <c r="H20" s="80"/>
      <c r="I20" s="80"/>
      <c r="J20" s="80">
        <v>100</v>
      </c>
      <c r="K20" s="80"/>
      <c r="L20" s="80"/>
      <c r="M20" s="80"/>
      <c r="N20" s="80"/>
      <c r="O20" s="80"/>
      <c r="P20" s="80"/>
      <c r="Q20" s="80"/>
      <c r="R20" s="80">
        <f t="shared" si="2"/>
        <v>110</v>
      </c>
      <c r="S20" s="80">
        <f t="shared" si="0"/>
        <v>110</v>
      </c>
      <c r="T20" s="81" t="s">
        <v>42</v>
      </c>
      <c r="U20" s="82">
        <v>6</v>
      </c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0"/>
      <c r="AH20" s="80"/>
      <c r="AI20" s="80"/>
      <c r="AJ20" s="80">
        <f t="shared" si="3"/>
        <v>0</v>
      </c>
      <c r="AK20" s="80">
        <f t="shared" si="1"/>
        <v>0</v>
      </c>
      <c r="AL20" s="81"/>
      <c r="AM20" s="82"/>
      <c r="AN20" s="83">
        <f t="shared" si="4"/>
        <v>110</v>
      </c>
      <c r="AO20" s="83">
        <f t="shared" si="5"/>
        <v>6</v>
      </c>
    </row>
    <row r="21" spans="1:41" s="86" customFormat="1" ht="15" customHeight="1">
      <c r="A21" s="75" t="s">
        <v>96</v>
      </c>
      <c r="B21" s="76" t="s">
        <v>29</v>
      </c>
      <c r="C21" s="84" t="s">
        <v>153</v>
      </c>
      <c r="D21" s="78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82"/>
      <c r="V21" s="79"/>
      <c r="W21" s="79"/>
      <c r="X21" s="79"/>
      <c r="Y21" s="79"/>
      <c r="Z21" s="79"/>
      <c r="AA21" s="79"/>
      <c r="AB21" s="79">
        <v>25</v>
      </c>
      <c r="AC21" s="79"/>
      <c r="AD21" s="80"/>
      <c r="AE21" s="80"/>
      <c r="AF21" s="80"/>
      <c r="AG21" s="80"/>
      <c r="AH21" s="80"/>
      <c r="AI21" s="80"/>
      <c r="AJ21" s="80">
        <v>25</v>
      </c>
      <c r="AK21" s="80">
        <v>25</v>
      </c>
      <c r="AL21" s="81"/>
      <c r="AM21" s="82">
        <v>0.5</v>
      </c>
      <c r="AN21" s="83">
        <f t="shared" si="4"/>
        <v>25</v>
      </c>
      <c r="AO21" s="83">
        <f t="shared" si="5"/>
        <v>0.5</v>
      </c>
    </row>
    <row r="22" spans="1:41" s="67" customFormat="1" ht="15" customHeight="1">
      <c r="A22" s="75" t="s">
        <v>97</v>
      </c>
      <c r="B22" s="76" t="s">
        <v>29</v>
      </c>
      <c r="C22" s="84" t="s">
        <v>134</v>
      </c>
      <c r="D22" s="78"/>
      <c r="E22" s="79">
        <v>10</v>
      </c>
      <c r="F22" s="80"/>
      <c r="G22" s="80"/>
      <c r="H22" s="80"/>
      <c r="I22" s="80"/>
      <c r="J22" s="80">
        <v>55</v>
      </c>
      <c r="K22" s="80"/>
      <c r="L22" s="80"/>
      <c r="M22" s="80"/>
      <c r="N22" s="80"/>
      <c r="O22" s="80"/>
      <c r="P22" s="80"/>
      <c r="Q22" s="80"/>
      <c r="R22" s="80">
        <f>SUM(D22:O22)</f>
        <v>65</v>
      </c>
      <c r="S22" s="80">
        <f>SUM(D22:Q22)</f>
        <v>65</v>
      </c>
      <c r="T22" s="81" t="s">
        <v>187</v>
      </c>
      <c r="U22" s="82">
        <v>5.5</v>
      </c>
      <c r="V22" s="79"/>
      <c r="W22" s="79"/>
      <c r="X22" s="79"/>
      <c r="Y22" s="79"/>
      <c r="Z22" s="79"/>
      <c r="AA22" s="79"/>
      <c r="AB22" s="79"/>
      <c r="AC22" s="79"/>
      <c r="AD22" s="80"/>
      <c r="AE22" s="80"/>
      <c r="AF22" s="80"/>
      <c r="AG22" s="80"/>
      <c r="AH22" s="80"/>
      <c r="AI22" s="80"/>
      <c r="AJ22" s="80">
        <f>SUM(V22:AG22)</f>
        <v>0</v>
      </c>
      <c r="AK22" s="80">
        <f>SUM(V22:AI22)</f>
        <v>0</v>
      </c>
      <c r="AL22" s="81"/>
      <c r="AM22" s="82"/>
      <c r="AN22" s="83">
        <f>S22+AK22</f>
        <v>65</v>
      </c>
      <c r="AO22" s="83">
        <f>U22+AM22</f>
        <v>5.5</v>
      </c>
    </row>
    <row r="23" spans="1:41" s="85" customFormat="1" ht="12.75">
      <c r="A23" s="75" t="s">
        <v>98</v>
      </c>
      <c r="B23" s="76" t="s">
        <v>29</v>
      </c>
      <c r="C23" s="84" t="s">
        <v>135</v>
      </c>
      <c r="D23" s="78"/>
      <c r="E23" s="79"/>
      <c r="F23" s="80"/>
      <c r="G23" s="80"/>
      <c r="H23" s="80"/>
      <c r="I23" s="80"/>
      <c r="J23" s="80">
        <v>30</v>
      </c>
      <c r="K23" s="80"/>
      <c r="L23" s="80"/>
      <c r="M23" s="80"/>
      <c r="N23" s="80"/>
      <c r="O23" s="80"/>
      <c r="P23" s="80"/>
      <c r="Q23" s="80"/>
      <c r="R23" s="80">
        <f t="shared" si="2"/>
        <v>30</v>
      </c>
      <c r="S23" s="80">
        <f t="shared" si="0"/>
        <v>30</v>
      </c>
      <c r="T23" s="81" t="s">
        <v>43</v>
      </c>
      <c r="U23" s="82">
        <v>2</v>
      </c>
      <c r="V23" s="79"/>
      <c r="W23" s="79">
        <v>10</v>
      </c>
      <c r="X23" s="79"/>
      <c r="Y23" s="79"/>
      <c r="Z23" s="79"/>
      <c r="AA23" s="79"/>
      <c r="AB23" s="79">
        <v>60</v>
      </c>
      <c r="AC23" s="79"/>
      <c r="AD23" s="80"/>
      <c r="AE23" s="80"/>
      <c r="AF23" s="80"/>
      <c r="AG23" s="80"/>
      <c r="AH23" s="80"/>
      <c r="AI23" s="80"/>
      <c r="AJ23" s="80">
        <f t="shared" si="3"/>
        <v>70</v>
      </c>
      <c r="AK23" s="80">
        <f t="shared" si="1"/>
        <v>70</v>
      </c>
      <c r="AL23" s="81" t="s">
        <v>42</v>
      </c>
      <c r="AM23" s="82">
        <v>5</v>
      </c>
      <c r="AN23" s="83">
        <f t="shared" si="4"/>
        <v>100</v>
      </c>
      <c r="AO23" s="83">
        <f t="shared" si="5"/>
        <v>7</v>
      </c>
    </row>
    <row r="24" spans="1:41" s="67" customFormat="1" ht="12.75">
      <c r="A24" s="75" t="s">
        <v>99</v>
      </c>
      <c r="B24" s="76" t="s">
        <v>29</v>
      </c>
      <c r="C24" s="84" t="s">
        <v>81</v>
      </c>
      <c r="D24" s="78"/>
      <c r="E24" s="79"/>
      <c r="F24" s="80"/>
      <c r="G24" s="80"/>
      <c r="H24" s="80"/>
      <c r="I24" s="80"/>
      <c r="J24" s="80">
        <v>30</v>
      </c>
      <c r="K24" s="80"/>
      <c r="L24" s="80"/>
      <c r="M24" s="80"/>
      <c r="N24" s="80"/>
      <c r="O24" s="80"/>
      <c r="P24" s="80"/>
      <c r="Q24" s="80"/>
      <c r="R24" s="80">
        <f>SUM(D24:O24)</f>
        <v>30</v>
      </c>
      <c r="S24" s="80">
        <f>SUM(D24:Q24)</f>
        <v>30</v>
      </c>
      <c r="T24" s="81" t="s">
        <v>187</v>
      </c>
      <c r="U24" s="82">
        <v>2</v>
      </c>
      <c r="V24" s="79"/>
      <c r="W24" s="79"/>
      <c r="X24" s="79"/>
      <c r="Y24" s="79"/>
      <c r="Z24" s="79"/>
      <c r="AA24" s="79"/>
      <c r="AB24" s="79"/>
      <c r="AC24" s="79"/>
      <c r="AD24" s="80"/>
      <c r="AE24" s="80"/>
      <c r="AF24" s="80"/>
      <c r="AG24" s="80"/>
      <c r="AH24" s="80"/>
      <c r="AI24" s="80"/>
      <c r="AJ24" s="80">
        <f>SUM(V24:AG24)</f>
        <v>0</v>
      </c>
      <c r="AK24" s="80">
        <f>SUM(V24:AI24)</f>
        <v>0</v>
      </c>
      <c r="AL24" s="81"/>
      <c r="AM24" s="82"/>
      <c r="AN24" s="83">
        <f>S24+AK24</f>
        <v>30</v>
      </c>
      <c r="AO24" s="83">
        <f>U24+AM24</f>
        <v>2</v>
      </c>
    </row>
    <row r="25" spans="1:41" s="67" customFormat="1" ht="12.75">
      <c r="A25" s="75" t="s">
        <v>100</v>
      </c>
      <c r="B25" s="76" t="s">
        <v>29</v>
      </c>
      <c r="C25" s="84" t="s">
        <v>76</v>
      </c>
      <c r="D25" s="78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>
        <f t="shared" si="2"/>
        <v>0</v>
      </c>
      <c r="S25" s="80">
        <f t="shared" si="0"/>
        <v>0</v>
      </c>
      <c r="T25" s="81"/>
      <c r="U25" s="82"/>
      <c r="V25" s="79"/>
      <c r="W25" s="79"/>
      <c r="X25" s="79"/>
      <c r="Y25" s="79"/>
      <c r="Z25" s="79"/>
      <c r="AA25" s="79"/>
      <c r="AB25" s="79">
        <v>60</v>
      </c>
      <c r="AC25" s="79"/>
      <c r="AD25" s="80"/>
      <c r="AE25" s="80"/>
      <c r="AF25" s="80"/>
      <c r="AG25" s="80"/>
      <c r="AH25" s="80"/>
      <c r="AI25" s="80"/>
      <c r="AJ25" s="80">
        <f t="shared" si="3"/>
        <v>60</v>
      </c>
      <c r="AK25" s="80">
        <f t="shared" si="1"/>
        <v>60</v>
      </c>
      <c r="AL25" s="81" t="s">
        <v>42</v>
      </c>
      <c r="AM25" s="82">
        <v>2</v>
      </c>
      <c r="AN25" s="83">
        <f t="shared" si="4"/>
        <v>60</v>
      </c>
      <c r="AO25" s="83">
        <f t="shared" si="5"/>
        <v>2</v>
      </c>
    </row>
    <row r="26" spans="1:41" s="67" customFormat="1" ht="15" customHeight="1">
      <c r="A26" s="75" t="s">
        <v>101</v>
      </c>
      <c r="B26" s="76" t="s">
        <v>29</v>
      </c>
      <c r="C26" s="84" t="s">
        <v>77</v>
      </c>
      <c r="D26" s="78"/>
      <c r="E26" s="79"/>
      <c r="F26" s="80"/>
      <c r="G26" s="80"/>
      <c r="H26" s="80"/>
      <c r="I26" s="80"/>
      <c r="J26" s="80">
        <v>45</v>
      </c>
      <c r="K26" s="80"/>
      <c r="L26" s="80"/>
      <c r="M26" s="80"/>
      <c r="N26" s="80"/>
      <c r="O26" s="80"/>
      <c r="P26" s="80"/>
      <c r="Q26" s="80"/>
      <c r="R26" s="80">
        <f t="shared" si="2"/>
        <v>45</v>
      </c>
      <c r="S26" s="80">
        <f t="shared" si="0"/>
        <v>45</v>
      </c>
      <c r="T26" s="81" t="s">
        <v>43</v>
      </c>
      <c r="U26" s="82">
        <v>2.5</v>
      </c>
      <c r="V26" s="79"/>
      <c r="W26" s="79"/>
      <c r="X26" s="79"/>
      <c r="Y26" s="79"/>
      <c r="Z26" s="79"/>
      <c r="AA26" s="79"/>
      <c r="AB26" s="79">
        <v>45</v>
      </c>
      <c r="AC26" s="79"/>
      <c r="AD26" s="80"/>
      <c r="AE26" s="80"/>
      <c r="AF26" s="80"/>
      <c r="AG26" s="80"/>
      <c r="AH26" s="80"/>
      <c r="AI26" s="80"/>
      <c r="AJ26" s="80">
        <f t="shared" si="3"/>
        <v>45</v>
      </c>
      <c r="AK26" s="80">
        <f t="shared" si="1"/>
        <v>45</v>
      </c>
      <c r="AL26" s="81" t="s">
        <v>42</v>
      </c>
      <c r="AM26" s="82">
        <v>5</v>
      </c>
      <c r="AN26" s="83">
        <f t="shared" si="4"/>
        <v>90</v>
      </c>
      <c r="AO26" s="83">
        <f t="shared" si="5"/>
        <v>7.5</v>
      </c>
    </row>
    <row r="27" spans="1:41" s="85" customFormat="1" ht="15" customHeight="1">
      <c r="A27" s="75" t="s">
        <v>102</v>
      </c>
      <c r="B27" s="76" t="s">
        <v>29</v>
      </c>
      <c r="C27" s="84" t="s">
        <v>78</v>
      </c>
      <c r="D27" s="78"/>
      <c r="E27" s="79">
        <v>15</v>
      </c>
      <c r="F27" s="80"/>
      <c r="G27" s="80"/>
      <c r="H27" s="80"/>
      <c r="I27" s="80"/>
      <c r="J27" s="80">
        <v>30</v>
      </c>
      <c r="K27" s="80"/>
      <c r="L27" s="80"/>
      <c r="M27" s="80"/>
      <c r="N27" s="80"/>
      <c r="O27" s="80"/>
      <c r="P27" s="80"/>
      <c r="Q27" s="80"/>
      <c r="R27" s="80">
        <f t="shared" si="2"/>
        <v>45</v>
      </c>
      <c r="S27" s="80">
        <f t="shared" si="0"/>
        <v>45</v>
      </c>
      <c r="T27" s="81" t="s">
        <v>43</v>
      </c>
      <c r="U27" s="82">
        <v>2</v>
      </c>
      <c r="V27" s="79"/>
      <c r="W27" s="79"/>
      <c r="X27" s="79"/>
      <c r="Y27" s="79"/>
      <c r="Z27" s="79"/>
      <c r="AA27" s="79"/>
      <c r="AB27" s="79"/>
      <c r="AC27" s="79"/>
      <c r="AD27" s="80"/>
      <c r="AE27" s="80"/>
      <c r="AF27" s="80"/>
      <c r="AG27" s="80"/>
      <c r="AH27" s="80"/>
      <c r="AI27" s="80"/>
      <c r="AJ27" s="80">
        <f t="shared" si="3"/>
        <v>0</v>
      </c>
      <c r="AK27" s="80">
        <f t="shared" si="1"/>
        <v>0</v>
      </c>
      <c r="AL27" s="81"/>
      <c r="AM27" s="82"/>
      <c r="AN27" s="83">
        <f t="shared" si="4"/>
        <v>45</v>
      </c>
      <c r="AO27" s="83">
        <f t="shared" si="5"/>
        <v>2</v>
      </c>
    </row>
    <row r="28" spans="1:41" s="67" customFormat="1" ht="26.25" customHeight="1">
      <c r="A28" s="75" t="s">
        <v>103</v>
      </c>
      <c r="B28" s="76" t="s">
        <v>29</v>
      </c>
      <c r="C28" s="84" t="s">
        <v>79</v>
      </c>
      <c r="D28" s="78"/>
      <c r="E28" s="79"/>
      <c r="F28" s="80"/>
      <c r="G28" s="80"/>
      <c r="H28" s="80"/>
      <c r="I28" s="80"/>
      <c r="J28" s="80">
        <v>40</v>
      </c>
      <c r="K28" s="80"/>
      <c r="L28" s="80"/>
      <c r="M28" s="80"/>
      <c r="N28" s="80"/>
      <c r="O28" s="80"/>
      <c r="P28" s="80"/>
      <c r="Q28" s="80"/>
      <c r="R28" s="80">
        <f t="shared" si="2"/>
        <v>40</v>
      </c>
      <c r="S28" s="80">
        <f t="shared" si="0"/>
        <v>40</v>
      </c>
      <c r="T28" s="81" t="s">
        <v>43</v>
      </c>
      <c r="U28" s="82">
        <v>1.5</v>
      </c>
      <c r="V28" s="79"/>
      <c r="W28" s="79"/>
      <c r="X28" s="79"/>
      <c r="Y28" s="79"/>
      <c r="Z28" s="79"/>
      <c r="AA28" s="79"/>
      <c r="AB28" s="79"/>
      <c r="AC28" s="79"/>
      <c r="AD28" s="80"/>
      <c r="AE28" s="80"/>
      <c r="AF28" s="80"/>
      <c r="AG28" s="80"/>
      <c r="AH28" s="80"/>
      <c r="AI28" s="80"/>
      <c r="AJ28" s="80">
        <f t="shared" si="3"/>
        <v>0</v>
      </c>
      <c r="AK28" s="80">
        <f t="shared" si="1"/>
        <v>0</v>
      </c>
      <c r="AL28" s="81"/>
      <c r="AM28" s="82"/>
      <c r="AN28" s="83">
        <f t="shared" si="4"/>
        <v>40</v>
      </c>
      <c r="AO28" s="83">
        <f t="shared" si="5"/>
        <v>1.5</v>
      </c>
    </row>
    <row r="29" spans="1:41" s="67" customFormat="1" ht="29.25" customHeight="1">
      <c r="A29" s="75" t="s">
        <v>104</v>
      </c>
      <c r="B29" s="76" t="s">
        <v>29</v>
      </c>
      <c r="C29" s="84" t="s">
        <v>80</v>
      </c>
      <c r="D29" s="78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>
        <f t="shared" si="2"/>
        <v>0</v>
      </c>
      <c r="S29" s="80">
        <f t="shared" si="0"/>
        <v>0</v>
      </c>
      <c r="T29" s="81"/>
      <c r="U29" s="82"/>
      <c r="V29" s="79"/>
      <c r="W29" s="79"/>
      <c r="X29" s="79"/>
      <c r="Y29" s="79"/>
      <c r="Z29" s="79"/>
      <c r="AA29" s="79"/>
      <c r="AB29" s="79">
        <v>65</v>
      </c>
      <c r="AC29" s="79"/>
      <c r="AD29" s="80"/>
      <c r="AE29" s="80"/>
      <c r="AF29" s="80"/>
      <c r="AG29" s="80"/>
      <c r="AH29" s="80"/>
      <c r="AI29" s="80"/>
      <c r="AJ29" s="80">
        <f t="shared" si="3"/>
        <v>65</v>
      </c>
      <c r="AK29" s="80">
        <f t="shared" si="1"/>
        <v>65</v>
      </c>
      <c r="AL29" s="87" t="s">
        <v>188</v>
      </c>
      <c r="AM29" s="82">
        <v>2</v>
      </c>
      <c r="AN29" s="83">
        <f t="shared" si="4"/>
        <v>65</v>
      </c>
      <c r="AO29" s="83">
        <f t="shared" si="5"/>
        <v>2</v>
      </c>
    </row>
    <row r="30" spans="1:41" s="85" customFormat="1" ht="12.75">
      <c r="A30" s="75" t="s">
        <v>105</v>
      </c>
      <c r="B30" s="88" t="s">
        <v>29</v>
      </c>
      <c r="C30" s="84" t="s">
        <v>82</v>
      </c>
      <c r="D30" s="78"/>
      <c r="E30" s="79">
        <v>15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>
        <f>SUM(D30:O30)</f>
        <v>15</v>
      </c>
      <c r="S30" s="80">
        <f>SUM(D30:Q30)</f>
        <v>15</v>
      </c>
      <c r="T30" s="81" t="s">
        <v>43</v>
      </c>
      <c r="U30" s="82">
        <v>0.5</v>
      </c>
      <c r="V30" s="79"/>
      <c r="W30" s="79"/>
      <c r="X30" s="79"/>
      <c r="Y30" s="79"/>
      <c r="Z30" s="79"/>
      <c r="AA30" s="79"/>
      <c r="AB30" s="79"/>
      <c r="AC30" s="79"/>
      <c r="AD30" s="80"/>
      <c r="AE30" s="80"/>
      <c r="AF30" s="80"/>
      <c r="AG30" s="80"/>
      <c r="AH30" s="80"/>
      <c r="AI30" s="80"/>
      <c r="AJ30" s="80">
        <f>SUM(V30:AG30)</f>
        <v>0</v>
      </c>
      <c r="AK30" s="80">
        <f>SUM(V30:AI30)</f>
        <v>0</v>
      </c>
      <c r="AL30" s="81"/>
      <c r="AM30" s="82"/>
      <c r="AN30" s="83">
        <f>S30+AK30</f>
        <v>15</v>
      </c>
      <c r="AO30" s="83">
        <f>U30+AM30</f>
        <v>0.5</v>
      </c>
    </row>
    <row r="31" spans="1:41" s="67" customFormat="1" ht="15" customHeight="1">
      <c r="A31" s="75" t="s">
        <v>106</v>
      </c>
      <c r="B31" s="76" t="s">
        <v>72</v>
      </c>
      <c r="C31" s="84" t="s">
        <v>66</v>
      </c>
      <c r="D31" s="78"/>
      <c r="E31" s="79">
        <v>30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>
        <f t="shared" si="2"/>
        <v>30</v>
      </c>
      <c r="S31" s="80">
        <f t="shared" si="0"/>
        <v>30</v>
      </c>
      <c r="T31" s="81" t="s">
        <v>43</v>
      </c>
      <c r="U31" s="82">
        <v>1.5</v>
      </c>
      <c r="V31" s="79"/>
      <c r="W31" s="79"/>
      <c r="X31" s="79"/>
      <c r="Y31" s="79"/>
      <c r="Z31" s="79"/>
      <c r="AA31" s="79"/>
      <c r="AB31" s="79"/>
      <c r="AC31" s="79"/>
      <c r="AD31" s="80"/>
      <c r="AE31" s="80"/>
      <c r="AF31" s="80"/>
      <c r="AG31" s="80"/>
      <c r="AH31" s="80"/>
      <c r="AI31" s="80"/>
      <c r="AJ31" s="80">
        <f t="shared" si="3"/>
        <v>0</v>
      </c>
      <c r="AK31" s="80">
        <f t="shared" si="1"/>
        <v>0</v>
      </c>
      <c r="AL31" s="81"/>
      <c r="AM31" s="82"/>
      <c r="AN31" s="83">
        <f t="shared" si="4"/>
        <v>30</v>
      </c>
      <c r="AO31" s="83">
        <f t="shared" si="5"/>
        <v>1.5</v>
      </c>
    </row>
    <row r="32" spans="1:41" s="67" customFormat="1" ht="38.25">
      <c r="A32" s="75" t="s">
        <v>107</v>
      </c>
      <c r="B32" s="76" t="s">
        <v>29</v>
      </c>
      <c r="C32" s="84" t="s">
        <v>68</v>
      </c>
      <c r="D32" s="78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>
        <f t="shared" si="2"/>
        <v>0</v>
      </c>
      <c r="S32" s="80">
        <f t="shared" si="0"/>
        <v>0</v>
      </c>
      <c r="T32" s="81"/>
      <c r="U32" s="82"/>
      <c r="V32" s="79"/>
      <c r="W32" s="79">
        <v>15</v>
      </c>
      <c r="X32" s="79"/>
      <c r="Y32" s="79"/>
      <c r="Z32" s="79"/>
      <c r="AA32" s="79"/>
      <c r="AB32" s="79">
        <v>15</v>
      </c>
      <c r="AC32" s="79"/>
      <c r="AD32" s="80"/>
      <c r="AE32" s="80"/>
      <c r="AF32" s="80"/>
      <c r="AG32" s="80"/>
      <c r="AH32" s="80"/>
      <c r="AI32" s="80"/>
      <c r="AJ32" s="80">
        <f t="shared" si="3"/>
        <v>30</v>
      </c>
      <c r="AK32" s="80">
        <f t="shared" si="1"/>
        <v>30</v>
      </c>
      <c r="AL32" s="87" t="s">
        <v>136</v>
      </c>
      <c r="AM32" s="82">
        <v>1.5</v>
      </c>
      <c r="AN32" s="83">
        <f t="shared" si="4"/>
        <v>30</v>
      </c>
      <c r="AO32" s="83">
        <f t="shared" si="5"/>
        <v>1.5</v>
      </c>
    </row>
    <row r="33" spans="1:41" s="85" customFormat="1" ht="15" customHeight="1">
      <c r="A33" s="75" t="s">
        <v>124</v>
      </c>
      <c r="B33" s="88" t="s">
        <v>29</v>
      </c>
      <c r="C33" s="84" t="s">
        <v>69</v>
      </c>
      <c r="D33" s="78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>
        <f t="shared" si="2"/>
        <v>0</v>
      </c>
      <c r="S33" s="80">
        <f t="shared" si="0"/>
        <v>0</v>
      </c>
      <c r="T33" s="81"/>
      <c r="U33" s="82"/>
      <c r="V33" s="79"/>
      <c r="W33" s="79">
        <v>20</v>
      </c>
      <c r="X33" s="79"/>
      <c r="Y33" s="79"/>
      <c r="Z33" s="79"/>
      <c r="AA33" s="79"/>
      <c r="AB33" s="79"/>
      <c r="AC33" s="79"/>
      <c r="AD33" s="80"/>
      <c r="AE33" s="80"/>
      <c r="AF33" s="80"/>
      <c r="AG33" s="80"/>
      <c r="AH33" s="80"/>
      <c r="AI33" s="80"/>
      <c r="AJ33" s="80">
        <f t="shared" si="3"/>
        <v>20</v>
      </c>
      <c r="AK33" s="80">
        <f t="shared" si="1"/>
        <v>20</v>
      </c>
      <c r="AL33" s="81" t="s">
        <v>43</v>
      </c>
      <c r="AM33" s="82">
        <v>0.5</v>
      </c>
      <c r="AN33" s="83">
        <f t="shared" si="4"/>
        <v>20</v>
      </c>
      <c r="AO33" s="83">
        <f t="shared" si="5"/>
        <v>0.5</v>
      </c>
    </row>
    <row r="34" spans="1:41" s="86" customFormat="1" ht="15" customHeight="1">
      <c r="A34" s="75" t="s">
        <v>125</v>
      </c>
      <c r="B34" s="88" t="s">
        <v>29</v>
      </c>
      <c r="C34" s="84" t="s">
        <v>67</v>
      </c>
      <c r="D34" s="78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82"/>
      <c r="V34" s="79"/>
      <c r="W34" s="79">
        <v>9</v>
      </c>
      <c r="X34" s="79"/>
      <c r="Y34" s="79">
        <v>5</v>
      </c>
      <c r="Z34" s="79"/>
      <c r="AA34" s="79"/>
      <c r="AB34" s="79"/>
      <c r="AC34" s="79"/>
      <c r="AD34" s="80"/>
      <c r="AE34" s="80"/>
      <c r="AF34" s="80"/>
      <c r="AG34" s="80"/>
      <c r="AH34" s="80"/>
      <c r="AI34" s="80"/>
      <c r="AJ34" s="80">
        <v>14</v>
      </c>
      <c r="AK34" s="80">
        <v>14</v>
      </c>
      <c r="AL34" s="81" t="s">
        <v>43</v>
      </c>
      <c r="AM34" s="82">
        <v>0.5</v>
      </c>
      <c r="AN34" s="83">
        <f t="shared" si="4"/>
        <v>14</v>
      </c>
      <c r="AO34" s="83">
        <f t="shared" si="5"/>
        <v>0.5</v>
      </c>
    </row>
    <row r="35" spans="1:41" s="85" customFormat="1" ht="15" customHeight="1">
      <c r="A35" s="75" t="s">
        <v>133</v>
      </c>
      <c r="B35" s="88" t="s">
        <v>29</v>
      </c>
      <c r="C35" s="84" t="s">
        <v>137</v>
      </c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>
        <f t="shared" si="2"/>
        <v>0</v>
      </c>
      <c r="S35" s="80">
        <f t="shared" si="0"/>
        <v>0</v>
      </c>
      <c r="T35" s="81"/>
      <c r="U35" s="82"/>
      <c r="V35" s="79"/>
      <c r="W35" s="79">
        <v>10</v>
      </c>
      <c r="X35" s="79"/>
      <c r="Y35" s="79"/>
      <c r="Z35" s="79"/>
      <c r="AA35" s="79"/>
      <c r="AB35" s="79"/>
      <c r="AC35" s="79"/>
      <c r="AD35" s="80"/>
      <c r="AE35" s="80"/>
      <c r="AF35" s="80"/>
      <c r="AG35" s="80"/>
      <c r="AH35" s="80"/>
      <c r="AI35" s="80"/>
      <c r="AJ35" s="80">
        <f t="shared" si="3"/>
        <v>10</v>
      </c>
      <c r="AK35" s="80">
        <f t="shared" si="1"/>
        <v>10</v>
      </c>
      <c r="AL35" s="81" t="s">
        <v>43</v>
      </c>
      <c r="AM35" s="82">
        <v>0.5</v>
      </c>
      <c r="AN35" s="83">
        <f t="shared" si="4"/>
        <v>10</v>
      </c>
      <c r="AO35" s="83">
        <f t="shared" si="5"/>
        <v>0.5</v>
      </c>
    </row>
    <row r="36" spans="1:41" s="85" customFormat="1" ht="15" customHeight="1" thickBot="1">
      <c r="A36" s="75" t="s">
        <v>176</v>
      </c>
      <c r="B36" s="88" t="s">
        <v>29</v>
      </c>
      <c r="C36" s="84" t="s">
        <v>138</v>
      </c>
      <c r="D36" s="78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>
        <f t="shared" si="2"/>
        <v>0</v>
      </c>
      <c r="S36" s="80">
        <f t="shared" si="0"/>
        <v>0</v>
      </c>
      <c r="T36" s="81"/>
      <c r="U36" s="82"/>
      <c r="V36" s="79"/>
      <c r="W36" s="79">
        <v>15</v>
      </c>
      <c r="X36" s="79"/>
      <c r="Y36" s="79"/>
      <c r="Z36" s="79"/>
      <c r="AA36" s="79"/>
      <c r="AB36" s="79"/>
      <c r="AC36" s="79"/>
      <c r="AD36" s="80"/>
      <c r="AE36" s="80"/>
      <c r="AF36" s="80"/>
      <c r="AG36" s="80"/>
      <c r="AH36" s="80"/>
      <c r="AI36" s="80"/>
      <c r="AJ36" s="80">
        <f t="shared" si="3"/>
        <v>15</v>
      </c>
      <c r="AK36" s="80">
        <f t="shared" si="1"/>
        <v>15</v>
      </c>
      <c r="AL36" s="81" t="s">
        <v>139</v>
      </c>
      <c r="AM36" s="82">
        <v>0.5</v>
      </c>
      <c r="AN36" s="83">
        <f t="shared" si="4"/>
        <v>15</v>
      </c>
      <c r="AO36" s="83">
        <f t="shared" si="5"/>
        <v>0.5</v>
      </c>
    </row>
    <row r="37" spans="1:41" s="67" customFormat="1" ht="15" customHeight="1" thickBot="1">
      <c r="A37" s="131" t="s">
        <v>3</v>
      </c>
      <c r="B37" s="132"/>
      <c r="C37" s="133"/>
      <c r="D37" s="89">
        <f aca="true" t="shared" si="6" ref="D37:S37">SUM(D18:D36)</f>
        <v>0</v>
      </c>
      <c r="E37" s="89">
        <f t="shared" si="6"/>
        <v>90</v>
      </c>
      <c r="F37" s="89">
        <f t="shared" si="6"/>
        <v>0</v>
      </c>
      <c r="G37" s="89">
        <f t="shared" si="6"/>
        <v>0</v>
      </c>
      <c r="H37" s="89">
        <f t="shared" si="6"/>
        <v>0</v>
      </c>
      <c r="I37" s="89">
        <f t="shared" si="6"/>
        <v>0</v>
      </c>
      <c r="J37" s="89">
        <f t="shared" si="6"/>
        <v>450</v>
      </c>
      <c r="K37" s="89">
        <f t="shared" si="6"/>
        <v>0</v>
      </c>
      <c r="L37" s="89">
        <f t="shared" si="6"/>
        <v>0</v>
      </c>
      <c r="M37" s="89">
        <f t="shared" si="6"/>
        <v>0</v>
      </c>
      <c r="N37" s="89">
        <f t="shared" si="6"/>
        <v>0</v>
      </c>
      <c r="O37" s="89">
        <f t="shared" si="6"/>
        <v>0</v>
      </c>
      <c r="P37" s="89">
        <f t="shared" si="6"/>
        <v>0</v>
      </c>
      <c r="Q37" s="89">
        <f t="shared" si="6"/>
        <v>0</v>
      </c>
      <c r="R37" s="89">
        <f t="shared" si="6"/>
        <v>540</v>
      </c>
      <c r="S37" s="90">
        <f t="shared" si="6"/>
        <v>540</v>
      </c>
      <c r="T37" s="89" t="s">
        <v>118</v>
      </c>
      <c r="U37" s="90">
        <f aca="true" t="shared" si="7" ref="U37:AK37">SUM(U18:U36)</f>
        <v>30</v>
      </c>
      <c r="V37" s="89">
        <f t="shared" si="7"/>
        <v>0</v>
      </c>
      <c r="W37" s="89">
        <f t="shared" si="7"/>
        <v>109</v>
      </c>
      <c r="X37" s="89">
        <f t="shared" si="7"/>
        <v>0</v>
      </c>
      <c r="Y37" s="89">
        <f t="shared" si="7"/>
        <v>5</v>
      </c>
      <c r="Z37" s="89">
        <f t="shared" si="7"/>
        <v>0</v>
      </c>
      <c r="AA37" s="89">
        <f t="shared" si="7"/>
        <v>0</v>
      </c>
      <c r="AB37" s="89">
        <f t="shared" si="7"/>
        <v>390</v>
      </c>
      <c r="AC37" s="89">
        <f t="shared" si="7"/>
        <v>0</v>
      </c>
      <c r="AD37" s="89">
        <f t="shared" si="7"/>
        <v>0</v>
      </c>
      <c r="AE37" s="89">
        <f t="shared" si="7"/>
        <v>0</v>
      </c>
      <c r="AF37" s="89">
        <f t="shared" si="7"/>
        <v>0</v>
      </c>
      <c r="AG37" s="89">
        <f t="shared" si="7"/>
        <v>0</v>
      </c>
      <c r="AH37" s="89">
        <f t="shared" si="7"/>
        <v>0</v>
      </c>
      <c r="AI37" s="89">
        <f t="shared" si="7"/>
        <v>0</v>
      </c>
      <c r="AJ37" s="89">
        <f t="shared" si="7"/>
        <v>504</v>
      </c>
      <c r="AK37" s="90">
        <f t="shared" si="7"/>
        <v>504</v>
      </c>
      <c r="AL37" s="89" t="s">
        <v>146</v>
      </c>
      <c r="AM37" s="90">
        <f>SUM(AM18:AM36)</f>
        <v>30</v>
      </c>
      <c r="AN37" s="90">
        <f>SUM(AN18:AN36)</f>
        <v>1044</v>
      </c>
      <c r="AO37" s="90">
        <f>SUM(AO18:AO36)</f>
        <v>60</v>
      </c>
    </row>
    <row r="38" spans="1:41" s="67" customFormat="1" ht="12.75">
      <c r="A38" s="91"/>
      <c r="B38" s="91" t="s">
        <v>152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1" s="67" customFormat="1" ht="12.75">
      <c r="A39" s="91"/>
      <c r="B39" s="91" t="s">
        <v>186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</row>
    <row r="40" spans="1:41" s="67" customFormat="1" ht="12.75">
      <c r="A40" s="91"/>
      <c r="B40" s="91" t="s">
        <v>189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s="67" customFormat="1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s="67" customFormat="1" ht="12.75">
      <c r="A42" s="92"/>
      <c r="B42" s="93" t="s">
        <v>145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 ht="12.75">
      <c r="A43" s="91"/>
      <c r="B43" s="10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3" ht="12.75">
      <c r="A44" s="91"/>
      <c r="B44" s="10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Q44" s="94"/>
    </row>
    <row r="45" spans="1:41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34"/>
      <c r="X45" s="134"/>
      <c r="Y45" s="135"/>
      <c r="Z45" s="135"/>
      <c r="AA45" s="135"/>
      <c r="AB45" s="135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</row>
    <row r="46" spans="1:41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134"/>
      <c r="X46" s="134"/>
      <c r="Y46" s="135"/>
      <c r="Z46" s="135"/>
      <c r="AA46" s="135"/>
      <c r="AB46" s="135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ht="12.75">
      <c r="A47" s="91"/>
      <c r="B47" s="91"/>
      <c r="C47" s="91"/>
      <c r="D47" s="91"/>
      <c r="E47" s="91"/>
      <c r="F47" s="91"/>
      <c r="G47" s="102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134"/>
      <c r="X47" s="134"/>
      <c r="Y47" s="126"/>
      <c r="Z47" s="126"/>
      <c r="AA47" s="126"/>
      <c r="AB47" s="126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42" ht="12.75">
      <c r="A48" s="91"/>
      <c r="B48" s="91"/>
      <c r="C48" s="91" t="s">
        <v>4</v>
      </c>
      <c r="D48" s="91"/>
      <c r="E48" s="91"/>
      <c r="F48" s="91"/>
      <c r="G48" s="102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34"/>
      <c r="X48" s="134"/>
      <c r="Y48" s="126"/>
      <c r="Z48" s="126"/>
      <c r="AA48" s="126"/>
      <c r="AB48" s="126"/>
      <c r="AC48" s="91"/>
      <c r="AD48" s="91"/>
      <c r="AE48" s="91"/>
      <c r="AF48" s="129" t="s">
        <v>4</v>
      </c>
      <c r="AG48" s="129"/>
      <c r="AH48" s="129"/>
      <c r="AI48" s="129"/>
      <c r="AJ48" s="129"/>
      <c r="AK48" s="129"/>
      <c r="AL48" s="129"/>
      <c r="AM48" s="91"/>
      <c r="AN48" s="91"/>
      <c r="AO48" s="91"/>
      <c r="AP48" s="94"/>
    </row>
    <row r="49" spans="1:41" ht="12.75">
      <c r="A49" s="91"/>
      <c r="B49" s="91"/>
      <c r="C49" s="103" t="s">
        <v>44</v>
      </c>
      <c r="D49" s="91"/>
      <c r="E49" s="91"/>
      <c r="F49" s="91"/>
      <c r="G49" s="102"/>
      <c r="H49" s="91"/>
      <c r="I49" s="91"/>
      <c r="J49" s="91"/>
      <c r="K49" s="91"/>
      <c r="L49" s="91"/>
      <c r="M49" s="104"/>
      <c r="N49" s="91"/>
      <c r="O49" s="129"/>
      <c r="P49" s="129"/>
      <c r="Q49" s="129"/>
      <c r="R49" s="129"/>
      <c r="S49" s="129"/>
      <c r="T49" s="129"/>
      <c r="U49" s="129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129" t="s">
        <v>5</v>
      </c>
      <c r="AG49" s="129"/>
      <c r="AH49" s="129"/>
      <c r="AI49" s="129"/>
      <c r="AJ49" s="129"/>
      <c r="AK49" s="129"/>
      <c r="AL49" s="129"/>
      <c r="AM49" s="91"/>
      <c r="AN49" s="91"/>
      <c r="AO49" s="91"/>
    </row>
    <row r="54" spans="20:21" ht="12.75">
      <c r="T54" s="130"/>
      <c r="U54" s="130"/>
    </row>
    <row r="57" ht="12.75">
      <c r="K57" s="106"/>
    </row>
  </sheetData>
  <sheetProtection password="C796" sheet="1" objects="1" scenarios="1"/>
  <mergeCells count="21">
    <mergeCell ref="AJ2:AN2"/>
    <mergeCell ref="AJ4:AN4"/>
    <mergeCell ref="A6:AO6"/>
    <mergeCell ref="M7:V7"/>
    <mergeCell ref="A16:A17"/>
    <mergeCell ref="C16:C17"/>
    <mergeCell ref="D16:U16"/>
    <mergeCell ref="V16:AM16"/>
    <mergeCell ref="A37:C37"/>
    <mergeCell ref="W45:X46"/>
    <mergeCell ref="Y45:Z46"/>
    <mergeCell ref="AA45:AB46"/>
    <mergeCell ref="W47:X48"/>
    <mergeCell ref="AO16:AO17"/>
    <mergeCell ref="AA47:AB48"/>
    <mergeCell ref="Y47:Z48"/>
    <mergeCell ref="AN16:AN17"/>
    <mergeCell ref="AF48:AL48"/>
    <mergeCell ref="O49:U49"/>
    <mergeCell ref="AF49:AL49"/>
    <mergeCell ref="T54:U54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Kier_dziekanat_wls</cp:lastModifiedBy>
  <cp:lastPrinted>2023-01-25T09:31:08Z</cp:lastPrinted>
  <dcterms:created xsi:type="dcterms:W3CDTF">2014-08-22T07:06:50Z</dcterms:created>
  <dcterms:modified xsi:type="dcterms:W3CDTF">2023-03-23T09:15:04Z</dcterms:modified>
  <cp:category/>
  <cp:version/>
  <cp:contentType/>
  <cp:contentStatus/>
</cp:coreProperties>
</file>